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D:\Huệ\Năm 2026\NTM 2026\"/>
    </mc:Choice>
  </mc:AlternateContent>
  <xr:revisionPtr revIDLastSave="0" documentId="13_ncr:1_{1B2F770B-D038-4A11-BD13-564C411238C9}" xr6:coauthVersionLast="47" xr6:coauthVersionMax="47" xr10:uidLastSave="{00000000-0000-0000-0000-000000000000}"/>
  <bookViews>
    <workbookView xWindow="-120" yWindow="-120" windowWidth="29040" windowHeight="15840" activeTab="12" xr2:uid="{00000000-000D-0000-FFFF-FFFF00000000}"/>
  </bookViews>
  <sheets>
    <sheet name="Hướng dẫn" sheetId="15" r:id="rId1"/>
    <sheet name="01_Tong_hop" sheetId="1" r:id="rId2"/>
    <sheet name="TC01" sheetId="2" r:id="rId3"/>
    <sheet name="TC02" sheetId="3" r:id="rId4"/>
    <sheet name="TC03" sheetId="4" r:id="rId5"/>
    <sheet name="TC04" sheetId="5" r:id="rId6"/>
    <sheet name="TC05" sheetId="6" r:id="rId7"/>
    <sheet name="TC06" sheetId="7" r:id="rId8"/>
    <sheet name="TC07" sheetId="8" r:id="rId9"/>
    <sheet name="TC08" sheetId="9" r:id="rId10"/>
    <sheet name="TC09" sheetId="10" r:id="rId11"/>
    <sheet name="TC10" sheetId="11" r:id="rId12"/>
    <sheet name="NTM_hien_dai" sheetId="12" r:id="rId13"/>
  </sheets>
  <definedNames>
    <definedName name="_ftn1" localSheetId="0">'Hướng dẫn'!#REF!</definedName>
    <definedName name="_ftnref1" localSheetId="0">'Hướng dẫn'!$C$13</definedName>
    <definedName name="_Hlk208839805" localSheetId="0">'Hướng dẫn'!$C$43</definedName>
    <definedName name="_Hlk208839841" localSheetId="0">'Hướng dẫn'!$C$56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0" i="12" l="1"/>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9" i="12"/>
  <c r="D7" i="12"/>
  <c r="D65" i="2"/>
  <c r="D7" i="2"/>
  <c r="Q7" i="1"/>
  <c r="O8" i="1"/>
  <c r="I6" i="1"/>
  <c r="G6" i="12"/>
  <c r="H6" i="12"/>
  <c r="I6" i="12"/>
  <c r="J6" i="12"/>
  <c r="F6" i="12"/>
  <c r="E6" i="12"/>
  <c r="C6" i="12"/>
  <c r="F6" i="11"/>
  <c r="G6" i="11"/>
  <c r="H6" i="11"/>
  <c r="E6"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C6" i="11"/>
  <c r="F6" i="10"/>
  <c r="E6"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C6" i="10"/>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9" i="9"/>
  <c r="D7" i="9"/>
  <c r="F6" i="9"/>
  <c r="G6" i="9"/>
  <c r="H6" i="9"/>
  <c r="I6" i="9"/>
  <c r="E6" i="9"/>
  <c r="C6" i="9"/>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8" i="8"/>
  <c r="D7" i="8"/>
  <c r="E6" i="8"/>
  <c r="C6" i="8"/>
  <c r="F6" i="8"/>
  <c r="G6" i="8"/>
  <c r="H6" i="8"/>
  <c r="D9" i="8"/>
  <c r="G6" i="7"/>
  <c r="H6" i="7"/>
  <c r="I6" i="7"/>
  <c r="J6" i="7"/>
  <c r="K6" i="7"/>
  <c r="F6" i="7"/>
  <c r="E6" i="7"/>
  <c r="C6" i="7"/>
  <c r="H6" i="6"/>
  <c r="G6" i="6"/>
  <c r="F6" i="6"/>
  <c r="E6" i="6"/>
  <c r="C6" i="6"/>
  <c r="F6" i="5"/>
  <c r="E6" i="5"/>
  <c r="C6" i="5"/>
  <c r="F6" i="4"/>
  <c r="E6" i="4"/>
  <c r="C6" i="4"/>
  <c r="F6" i="3"/>
  <c r="E6" i="3"/>
  <c r="C6" i="3"/>
  <c r="D10" i="2"/>
  <c r="D8" i="2"/>
  <c r="D9"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6" i="2"/>
  <c r="D67" i="2"/>
  <c r="D68" i="2"/>
  <c r="D69" i="2"/>
  <c r="D70" i="2"/>
  <c r="D71" i="2"/>
  <c r="D72" i="2"/>
  <c r="G6" i="2"/>
  <c r="F6" i="2"/>
  <c r="E6" i="2"/>
  <c r="C6" i="2"/>
  <c r="K6" i="1"/>
  <c r="P7" i="1"/>
  <c r="R7" i="1"/>
  <c r="R6" i="1" s="1"/>
  <c r="S7" i="1"/>
  <c r="T7" i="1"/>
  <c r="U7" i="1"/>
  <c r="V7" i="1"/>
  <c r="W7" i="1"/>
  <c r="W6" i="1" s="1"/>
  <c r="X7" i="1"/>
  <c r="X72" i="1"/>
  <c r="W72" i="1"/>
  <c r="V72" i="1"/>
  <c r="U72" i="1"/>
  <c r="T72" i="1"/>
  <c r="S72" i="1"/>
  <c r="R72" i="1"/>
  <c r="Q72" i="1"/>
  <c r="P72" i="1"/>
  <c r="O72" i="1"/>
  <c r="X71" i="1"/>
  <c r="W71" i="1"/>
  <c r="V71" i="1"/>
  <c r="U71" i="1"/>
  <c r="T71" i="1"/>
  <c r="S71" i="1"/>
  <c r="R71" i="1"/>
  <c r="Q71" i="1"/>
  <c r="P71" i="1"/>
  <c r="O71" i="1"/>
  <c r="X70" i="1"/>
  <c r="W70" i="1"/>
  <c r="V70" i="1"/>
  <c r="U70" i="1"/>
  <c r="T70" i="1"/>
  <c r="S70" i="1"/>
  <c r="R70" i="1"/>
  <c r="Q70" i="1"/>
  <c r="P70" i="1"/>
  <c r="O70" i="1"/>
  <c r="X69" i="1"/>
  <c r="W69" i="1"/>
  <c r="V69" i="1"/>
  <c r="U69" i="1"/>
  <c r="T69" i="1"/>
  <c r="S69" i="1"/>
  <c r="R69" i="1"/>
  <c r="Q69" i="1"/>
  <c r="P69" i="1"/>
  <c r="O69" i="1"/>
  <c r="X68" i="1"/>
  <c r="W68" i="1"/>
  <c r="V68" i="1"/>
  <c r="U68" i="1"/>
  <c r="T68" i="1"/>
  <c r="S68" i="1"/>
  <c r="R68" i="1"/>
  <c r="Q68" i="1"/>
  <c r="P68" i="1"/>
  <c r="O68" i="1"/>
  <c r="X67" i="1"/>
  <c r="W67" i="1"/>
  <c r="V67" i="1"/>
  <c r="U67" i="1"/>
  <c r="T67" i="1"/>
  <c r="S67" i="1"/>
  <c r="R67" i="1"/>
  <c r="Q67" i="1"/>
  <c r="P67" i="1"/>
  <c r="O67" i="1"/>
  <c r="X66" i="1"/>
  <c r="W66" i="1"/>
  <c r="V66" i="1"/>
  <c r="U66" i="1"/>
  <c r="T66" i="1"/>
  <c r="S66" i="1"/>
  <c r="R66" i="1"/>
  <c r="Q66" i="1"/>
  <c r="P66" i="1"/>
  <c r="O66" i="1"/>
  <c r="X65" i="1"/>
  <c r="W65" i="1"/>
  <c r="V65" i="1"/>
  <c r="U65" i="1"/>
  <c r="T65" i="1"/>
  <c r="S65" i="1"/>
  <c r="R65" i="1"/>
  <c r="Q65" i="1"/>
  <c r="P65" i="1"/>
  <c r="O65" i="1"/>
  <c r="X64" i="1"/>
  <c r="W64" i="1"/>
  <c r="V64" i="1"/>
  <c r="U64" i="1"/>
  <c r="T64" i="1"/>
  <c r="S64" i="1"/>
  <c r="R64" i="1"/>
  <c r="Q64" i="1"/>
  <c r="P64" i="1"/>
  <c r="O64" i="1"/>
  <c r="X63" i="1"/>
  <c r="W63" i="1"/>
  <c r="V63" i="1"/>
  <c r="U63" i="1"/>
  <c r="T63" i="1"/>
  <c r="S63" i="1"/>
  <c r="R63" i="1"/>
  <c r="Q63" i="1"/>
  <c r="P63" i="1"/>
  <c r="O63" i="1"/>
  <c r="X62" i="1"/>
  <c r="W62" i="1"/>
  <c r="V62" i="1"/>
  <c r="U62" i="1"/>
  <c r="T62" i="1"/>
  <c r="S62" i="1"/>
  <c r="R62" i="1"/>
  <c r="Q62" i="1"/>
  <c r="P62" i="1"/>
  <c r="O62" i="1"/>
  <c r="X61" i="1"/>
  <c r="W61" i="1"/>
  <c r="V61" i="1"/>
  <c r="U61" i="1"/>
  <c r="T61" i="1"/>
  <c r="S61" i="1"/>
  <c r="R61" i="1"/>
  <c r="Q61" i="1"/>
  <c r="P61" i="1"/>
  <c r="O61" i="1"/>
  <c r="X60" i="1"/>
  <c r="W60" i="1"/>
  <c r="V60" i="1"/>
  <c r="U60" i="1"/>
  <c r="T60" i="1"/>
  <c r="S60" i="1"/>
  <c r="R60" i="1"/>
  <c r="Q60" i="1"/>
  <c r="P60" i="1"/>
  <c r="O60" i="1"/>
  <c r="X59" i="1"/>
  <c r="W59" i="1"/>
  <c r="V59" i="1"/>
  <c r="U59" i="1"/>
  <c r="T59" i="1"/>
  <c r="S59" i="1"/>
  <c r="R59" i="1"/>
  <c r="Q59" i="1"/>
  <c r="P59" i="1"/>
  <c r="O59" i="1"/>
  <c r="X58" i="1"/>
  <c r="W58" i="1"/>
  <c r="V58" i="1"/>
  <c r="U58" i="1"/>
  <c r="T58" i="1"/>
  <c r="S58" i="1"/>
  <c r="R58" i="1"/>
  <c r="Q58" i="1"/>
  <c r="P58" i="1"/>
  <c r="O58" i="1"/>
  <c r="X57" i="1"/>
  <c r="W57" i="1"/>
  <c r="V57" i="1"/>
  <c r="U57" i="1"/>
  <c r="T57" i="1"/>
  <c r="S57" i="1"/>
  <c r="R57" i="1"/>
  <c r="Q57" i="1"/>
  <c r="P57" i="1"/>
  <c r="O57" i="1"/>
  <c r="X56" i="1"/>
  <c r="W56" i="1"/>
  <c r="V56" i="1"/>
  <c r="U56" i="1"/>
  <c r="T56" i="1"/>
  <c r="S56" i="1"/>
  <c r="R56" i="1"/>
  <c r="Q56" i="1"/>
  <c r="P56" i="1"/>
  <c r="O56" i="1"/>
  <c r="X55" i="1"/>
  <c r="W55" i="1"/>
  <c r="V55" i="1"/>
  <c r="U55" i="1"/>
  <c r="T55" i="1"/>
  <c r="S55" i="1"/>
  <c r="R55" i="1"/>
  <c r="Q55" i="1"/>
  <c r="P55" i="1"/>
  <c r="O55" i="1"/>
  <c r="X54" i="1"/>
  <c r="W54" i="1"/>
  <c r="V54" i="1"/>
  <c r="U54" i="1"/>
  <c r="T54" i="1"/>
  <c r="S54" i="1"/>
  <c r="R54" i="1"/>
  <c r="Q54" i="1"/>
  <c r="P54" i="1"/>
  <c r="O54" i="1"/>
  <c r="X53" i="1"/>
  <c r="W53" i="1"/>
  <c r="V53" i="1"/>
  <c r="U53" i="1"/>
  <c r="T53" i="1"/>
  <c r="S53" i="1"/>
  <c r="R53" i="1"/>
  <c r="Q53" i="1"/>
  <c r="P53" i="1"/>
  <c r="O53" i="1"/>
  <c r="X52" i="1"/>
  <c r="W52" i="1"/>
  <c r="V52" i="1"/>
  <c r="U52" i="1"/>
  <c r="T52" i="1"/>
  <c r="S52" i="1"/>
  <c r="R52" i="1"/>
  <c r="Q52" i="1"/>
  <c r="P52" i="1"/>
  <c r="O52" i="1"/>
  <c r="X51" i="1"/>
  <c r="W51" i="1"/>
  <c r="V51" i="1"/>
  <c r="U51" i="1"/>
  <c r="T51" i="1"/>
  <c r="S51" i="1"/>
  <c r="R51" i="1"/>
  <c r="Q51" i="1"/>
  <c r="P51" i="1"/>
  <c r="O51" i="1"/>
  <c r="X50" i="1"/>
  <c r="W50" i="1"/>
  <c r="V50" i="1"/>
  <c r="U50" i="1"/>
  <c r="T50" i="1"/>
  <c r="S50" i="1"/>
  <c r="R50" i="1"/>
  <c r="Q50" i="1"/>
  <c r="P50" i="1"/>
  <c r="O50" i="1"/>
  <c r="X49" i="1"/>
  <c r="W49" i="1"/>
  <c r="V49" i="1"/>
  <c r="U49" i="1"/>
  <c r="T49" i="1"/>
  <c r="S49" i="1"/>
  <c r="R49" i="1"/>
  <c r="Q49" i="1"/>
  <c r="P49" i="1"/>
  <c r="O49" i="1"/>
  <c r="X48" i="1"/>
  <c r="W48" i="1"/>
  <c r="V48" i="1"/>
  <c r="U48" i="1"/>
  <c r="T48" i="1"/>
  <c r="S48" i="1"/>
  <c r="R48" i="1"/>
  <c r="Q48" i="1"/>
  <c r="P48" i="1"/>
  <c r="O48" i="1"/>
  <c r="X47" i="1"/>
  <c r="W47" i="1"/>
  <c r="V47" i="1"/>
  <c r="U47" i="1"/>
  <c r="T47" i="1"/>
  <c r="S47" i="1"/>
  <c r="R47" i="1"/>
  <c r="Q47" i="1"/>
  <c r="P47" i="1"/>
  <c r="O47" i="1"/>
  <c r="X46" i="1"/>
  <c r="W46" i="1"/>
  <c r="V46" i="1"/>
  <c r="U46" i="1"/>
  <c r="T46" i="1"/>
  <c r="S46" i="1"/>
  <c r="R46" i="1"/>
  <c r="Q46" i="1"/>
  <c r="P46" i="1"/>
  <c r="O46" i="1"/>
  <c r="X45" i="1"/>
  <c r="W45" i="1"/>
  <c r="V45" i="1"/>
  <c r="U45" i="1"/>
  <c r="T45" i="1"/>
  <c r="S45" i="1"/>
  <c r="R45" i="1"/>
  <c r="Q45" i="1"/>
  <c r="P45" i="1"/>
  <c r="O45" i="1"/>
  <c r="X44" i="1"/>
  <c r="W44" i="1"/>
  <c r="V44" i="1"/>
  <c r="U44" i="1"/>
  <c r="T44" i="1"/>
  <c r="S44" i="1"/>
  <c r="R44" i="1"/>
  <c r="Q44" i="1"/>
  <c r="P44" i="1"/>
  <c r="O44" i="1"/>
  <c r="X43" i="1"/>
  <c r="W43" i="1"/>
  <c r="V43" i="1"/>
  <c r="U43" i="1"/>
  <c r="T43" i="1"/>
  <c r="S43" i="1"/>
  <c r="R43" i="1"/>
  <c r="Q43" i="1"/>
  <c r="P43" i="1"/>
  <c r="O43" i="1"/>
  <c r="X42" i="1"/>
  <c r="W42" i="1"/>
  <c r="V42" i="1"/>
  <c r="U42" i="1"/>
  <c r="T42" i="1"/>
  <c r="S42" i="1"/>
  <c r="R42" i="1"/>
  <c r="Q42" i="1"/>
  <c r="P42" i="1"/>
  <c r="O42" i="1"/>
  <c r="X41" i="1"/>
  <c r="W41" i="1"/>
  <c r="V41" i="1"/>
  <c r="U41" i="1"/>
  <c r="T41" i="1"/>
  <c r="S41" i="1"/>
  <c r="R41" i="1"/>
  <c r="Q41" i="1"/>
  <c r="P41" i="1"/>
  <c r="O41" i="1"/>
  <c r="X40" i="1"/>
  <c r="W40" i="1"/>
  <c r="V40" i="1"/>
  <c r="U40" i="1"/>
  <c r="T40" i="1"/>
  <c r="S40" i="1"/>
  <c r="R40" i="1"/>
  <c r="Q40" i="1"/>
  <c r="P40" i="1"/>
  <c r="O40" i="1"/>
  <c r="X39" i="1"/>
  <c r="W39" i="1"/>
  <c r="V39" i="1"/>
  <c r="U39" i="1"/>
  <c r="T39" i="1"/>
  <c r="S39" i="1"/>
  <c r="R39" i="1"/>
  <c r="Q39" i="1"/>
  <c r="P39" i="1"/>
  <c r="O39" i="1"/>
  <c r="X38" i="1"/>
  <c r="W38" i="1"/>
  <c r="V38" i="1"/>
  <c r="U38" i="1"/>
  <c r="T38" i="1"/>
  <c r="S38" i="1"/>
  <c r="R38" i="1"/>
  <c r="Q38" i="1"/>
  <c r="P38" i="1"/>
  <c r="O38" i="1"/>
  <c r="X37" i="1"/>
  <c r="W37" i="1"/>
  <c r="V37" i="1"/>
  <c r="U37" i="1"/>
  <c r="T37" i="1"/>
  <c r="S37" i="1"/>
  <c r="R37" i="1"/>
  <c r="Q37" i="1"/>
  <c r="P37" i="1"/>
  <c r="O37" i="1"/>
  <c r="X36" i="1"/>
  <c r="W36" i="1"/>
  <c r="V36" i="1"/>
  <c r="U36" i="1"/>
  <c r="T36" i="1"/>
  <c r="S36" i="1"/>
  <c r="R36" i="1"/>
  <c r="Q36" i="1"/>
  <c r="P36" i="1"/>
  <c r="O36" i="1"/>
  <c r="X35" i="1"/>
  <c r="W35" i="1"/>
  <c r="V35" i="1"/>
  <c r="U35" i="1"/>
  <c r="T35" i="1"/>
  <c r="S35" i="1"/>
  <c r="R35" i="1"/>
  <c r="Q35" i="1"/>
  <c r="P35" i="1"/>
  <c r="O35" i="1"/>
  <c r="X34" i="1"/>
  <c r="W34" i="1"/>
  <c r="V34" i="1"/>
  <c r="U34" i="1"/>
  <c r="T34" i="1"/>
  <c r="S34" i="1"/>
  <c r="R34" i="1"/>
  <c r="Q34" i="1"/>
  <c r="P34" i="1"/>
  <c r="O34" i="1"/>
  <c r="X33" i="1"/>
  <c r="W33" i="1"/>
  <c r="V33" i="1"/>
  <c r="U33" i="1"/>
  <c r="T33" i="1"/>
  <c r="S33" i="1"/>
  <c r="R33" i="1"/>
  <c r="Q33" i="1"/>
  <c r="P33" i="1"/>
  <c r="O33" i="1"/>
  <c r="X32" i="1"/>
  <c r="W32" i="1"/>
  <c r="V32" i="1"/>
  <c r="U32" i="1"/>
  <c r="T32" i="1"/>
  <c r="S32" i="1"/>
  <c r="R32" i="1"/>
  <c r="Q32" i="1"/>
  <c r="P32" i="1"/>
  <c r="O32" i="1"/>
  <c r="X31" i="1"/>
  <c r="W31" i="1"/>
  <c r="V31" i="1"/>
  <c r="U31" i="1"/>
  <c r="T31" i="1"/>
  <c r="S31" i="1"/>
  <c r="R31" i="1"/>
  <c r="Q31" i="1"/>
  <c r="P31" i="1"/>
  <c r="O31" i="1"/>
  <c r="X30" i="1"/>
  <c r="W30" i="1"/>
  <c r="V30" i="1"/>
  <c r="U30" i="1"/>
  <c r="T30" i="1"/>
  <c r="S30" i="1"/>
  <c r="R30" i="1"/>
  <c r="Q30" i="1"/>
  <c r="P30" i="1"/>
  <c r="O30" i="1"/>
  <c r="X29" i="1"/>
  <c r="W29" i="1"/>
  <c r="V29" i="1"/>
  <c r="U29" i="1"/>
  <c r="T29" i="1"/>
  <c r="S29" i="1"/>
  <c r="R29" i="1"/>
  <c r="Q29" i="1"/>
  <c r="P29" i="1"/>
  <c r="O29" i="1"/>
  <c r="X28" i="1"/>
  <c r="W28" i="1"/>
  <c r="V28" i="1"/>
  <c r="U28" i="1"/>
  <c r="T28" i="1"/>
  <c r="S28" i="1"/>
  <c r="R28" i="1"/>
  <c r="Q28" i="1"/>
  <c r="P28" i="1"/>
  <c r="O28" i="1"/>
  <c r="X27" i="1"/>
  <c r="W27" i="1"/>
  <c r="V27" i="1"/>
  <c r="U27" i="1"/>
  <c r="T27" i="1"/>
  <c r="S27" i="1"/>
  <c r="R27" i="1"/>
  <c r="Q27" i="1"/>
  <c r="P27" i="1"/>
  <c r="O27" i="1"/>
  <c r="X26" i="1"/>
  <c r="W26" i="1"/>
  <c r="V26" i="1"/>
  <c r="U26" i="1"/>
  <c r="T26" i="1"/>
  <c r="S26" i="1"/>
  <c r="R26" i="1"/>
  <c r="Q26" i="1"/>
  <c r="P26" i="1"/>
  <c r="O26" i="1"/>
  <c r="X25" i="1"/>
  <c r="W25" i="1"/>
  <c r="V25" i="1"/>
  <c r="U25" i="1"/>
  <c r="T25" i="1"/>
  <c r="S25" i="1"/>
  <c r="R25" i="1"/>
  <c r="Q25" i="1"/>
  <c r="P25" i="1"/>
  <c r="O25" i="1"/>
  <c r="X24" i="1"/>
  <c r="W24" i="1"/>
  <c r="V24" i="1"/>
  <c r="U24" i="1"/>
  <c r="T24" i="1"/>
  <c r="S24" i="1"/>
  <c r="R24" i="1"/>
  <c r="Q24" i="1"/>
  <c r="P24" i="1"/>
  <c r="O24" i="1"/>
  <c r="X23" i="1"/>
  <c r="W23" i="1"/>
  <c r="V23" i="1"/>
  <c r="U23" i="1"/>
  <c r="T23" i="1"/>
  <c r="S23" i="1"/>
  <c r="R23" i="1"/>
  <c r="Q23" i="1"/>
  <c r="P23" i="1"/>
  <c r="O23" i="1"/>
  <c r="X22" i="1"/>
  <c r="W22" i="1"/>
  <c r="V22" i="1"/>
  <c r="U22" i="1"/>
  <c r="T22" i="1"/>
  <c r="S22" i="1"/>
  <c r="R22" i="1"/>
  <c r="Q22" i="1"/>
  <c r="P22" i="1"/>
  <c r="O22" i="1"/>
  <c r="X21" i="1"/>
  <c r="W21" i="1"/>
  <c r="V21" i="1"/>
  <c r="U21" i="1"/>
  <c r="T21" i="1"/>
  <c r="S21" i="1"/>
  <c r="R21" i="1"/>
  <c r="Q21" i="1"/>
  <c r="P21" i="1"/>
  <c r="O21" i="1"/>
  <c r="X20" i="1"/>
  <c r="W20" i="1"/>
  <c r="V20" i="1"/>
  <c r="U20" i="1"/>
  <c r="T20" i="1"/>
  <c r="S20" i="1"/>
  <c r="R20" i="1"/>
  <c r="Q20" i="1"/>
  <c r="P20" i="1"/>
  <c r="O20" i="1"/>
  <c r="X19" i="1"/>
  <c r="W19" i="1"/>
  <c r="V19" i="1"/>
  <c r="U19" i="1"/>
  <c r="T19" i="1"/>
  <c r="S19" i="1"/>
  <c r="R19" i="1"/>
  <c r="Q19" i="1"/>
  <c r="P19" i="1"/>
  <c r="O19" i="1"/>
  <c r="X18" i="1"/>
  <c r="W18" i="1"/>
  <c r="V18" i="1"/>
  <c r="U18" i="1"/>
  <c r="T18" i="1"/>
  <c r="S18" i="1"/>
  <c r="R18" i="1"/>
  <c r="Q18" i="1"/>
  <c r="P18" i="1"/>
  <c r="O18" i="1"/>
  <c r="X17" i="1"/>
  <c r="W17" i="1"/>
  <c r="V17" i="1"/>
  <c r="U17" i="1"/>
  <c r="T17" i="1"/>
  <c r="S17" i="1"/>
  <c r="R17" i="1"/>
  <c r="Q17" i="1"/>
  <c r="P17" i="1"/>
  <c r="O17" i="1"/>
  <c r="X16" i="1"/>
  <c r="W16" i="1"/>
  <c r="V16" i="1"/>
  <c r="U16" i="1"/>
  <c r="T16" i="1"/>
  <c r="S16" i="1"/>
  <c r="R16" i="1"/>
  <c r="Q16" i="1"/>
  <c r="P16" i="1"/>
  <c r="O16" i="1"/>
  <c r="X15" i="1"/>
  <c r="W15" i="1"/>
  <c r="V15" i="1"/>
  <c r="U15" i="1"/>
  <c r="T15" i="1"/>
  <c r="S15" i="1"/>
  <c r="R15" i="1"/>
  <c r="Q15" i="1"/>
  <c r="P15" i="1"/>
  <c r="O15" i="1"/>
  <c r="X14" i="1"/>
  <c r="W14" i="1"/>
  <c r="V14" i="1"/>
  <c r="U14" i="1"/>
  <c r="T14" i="1"/>
  <c r="S14" i="1"/>
  <c r="R14" i="1"/>
  <c r="Q14" i="1"/>
  <c r="P14" i="1"/>
  <c r="O14" i="1"/>
  <c r="X13" i="1"/>
  <c r="W13" i="1"/>
  <c r="V13" i="1"/>
  <c r="U13" i="1"/>
  <c r="T13" i="1"/>
  <c r="S13" i="1"/>
  <c r="R13" i="1"/>
  <c r="Q13" i="1"/>
  <c r="P13" i="1"/>
  <c r="O13" i="1"/>
  <c r="X12" i="1"/>
  <c r="W12" i="1"/>
  <c r="V12" i="1"/>
  <c r="U12" i="1"/>
  <c r="T12" i="1"/>
  <c r="S12" i="1"/>
  <c r="R12" i="1"/>
  <c r="Q12" i="1"/>
  <c r="P12" i="1"/>
  <c r="O12" i="1"/>
  <c r="X11" i="1"/>
  <c r="W11" i="1"/>
  <c r="V11" i="1"/>
  <c r="U11" i="1"/>
  <c r="T11" i="1"/>
  <c r="S11" i="1"/>
  <c r="R11" i="1"/>
  <c r="Q11" i="1"/>
  <c r="P11" i="1"/>
  <c r="O11" i="1"/>
  <c r="X10" i="1"/>
  <c r="W10" i="1"/>
  <c r="V10" i="1"/>
  <c r="U10" i="1"/>
  <c r="T10" i="1"/>
  <c r="S10" i="1"/>
  <c r="R10" i="1"/>
  <c r="Q10" i="1"/>
  <c r="Q6" i="1" s="1"/>
  <c r="P10" i="1"/>
  <c r="O10" i="1"/>
  <c r="O9" i="1"/>
  <c r="O7" i="1"/>
  <c r="D6" i="1"/>
  <c r="E6" i="1"/>
  <c r="C6" i="1"/>
  <c r="X6" i="1" l="1"/>
  <c r="V6" i="1"/>
  <c r="T6" i="1"/>
  <c r="P6" i="1"/>
  <c r="U6" i="1"/>
  <c r="S6" i="1"/>
  <c r="D6" i="8"/>
  <c r="N7" i="1"/>
  <c r="M7" i="1"/>
  <c r="O6" i="1"/>
  <c r="L7" i="1"/>
  <c r="L6" i="1" s="1"/>
  <c r="D8" i="12"/>
  <c r="D6" i="12" s="1"/>
  <c r="B2" i="12"/>
  <c r="D9" i="11"/>
  <c r="D8" i="11"/>
  <c r="D7" i="11"/>
  <c r="D6" i="11" s="1"/>
  <c r="B2" i="11"/>
  <c r="D9" i="10"/>
  <c r="D8" i="10"/>
  <c r="D7" i="10"/>
  <c r="D6" i="10" s="1"/>
  <c r="B2" i="10"/>
  <c r="D8" i="9"/>
  <c r="D6" i="9" s="1"/>
  <c r="B2" i="9"/>
  <c r="B2" i="8"/>
  <c r="D9" i="7"/>
  <c r="D8" i="7"/>
  <c r="D6" i="7" s="1"/>
  <c r="D7" i="7"/>
  <c r="B2" i="7"/>
  <c r="D9" i="6"/>
  <c r="D8" i="6"/>
  <c r="D7" i="6"/>
  <c r="D6" i="6" s="1"/>
  <c r="B2" i="6"/>
  <c r="D9" i="5"/>
  <c r="D8" i="5"/>
  <c r="D7" i="5"/>
  <c r="D6" i="5" s="1"/>
  <c r="B2" i="5"/>
  <c r="D9" i="4"/>
  <c r="D8" i="4"/>
  <c r="D7" i="4"/>
  <c r="B2" i="4"/>
  <c r="D9" i="3"/>
  <c r="D8" i="3"/>
  <c r="D7" i="3"/>
  <c r="B2" i="3"/>
  <c r="D6" i="2"/>
  <c r="J6" i="1"/>
  <c r="F6" i="1"/>
  <c r="G6" i="1"/>
  <c r="H6" i="1"/>
  <c r="B2" i="2"/>
  <c r="Y6" i="1"/>
  <c r="D6" i="3" l="1"/>
  <c r="D6" i="4"/>
</calcChain>
</file>

<file path=xl/sharedStrings.xml><?xml version="1.0" encoding="utf-8"?>
<sst xmlns="http://schemas.openxmlformats.org/spreadsheetml/2006/main" count="1450" uniqueCount="287">
  <si>
    <t>THEO DÕI KẾT QUẢ THỰC HIỆN CÁC TIÊU CHÍ XÃ NÔNG THÔN MỚI VÀ XÃ NÔNG THÔN MỚI HIỆN ĐẠI</t>
  </si>
  <si>
    <t>Tên tỉnh/thành phố</t>
  </si>
  <si>
    <t>ND1.1</t>
  </si>
  <si>
    <t>ND1.2</t>
  </si>
  <si>
    <t>ND1.3</t>
  </si>
  <si>
    <t>CB</t>
  </si>
  <si>
    <t>ND2.1</t>
  </si>
  <si>
    <t>ND2.2</t>
  </si>
  <si>
    <t>ND2.3</t>
  </si>
  <si>
    <t>ND2.4</t>
  </si>
  <si>
    <t>ND2.5</t>
  </si>
  <si>
    <t>ND2.6</t>
  </si>
  <si>
    <t>ND3.1</t>
  </si>
  <si>
    <t>ND3.2</t>
  </si>
  <si>
    <t>ND3.3</t>
  </si>
  <si>
    <t>ND3.4</t>
  </si>
  <si>
    <t>ND3.5</t>
  </si>
  <si>
    <t>ND3.6</t>
  </si>
  <si>
    <t>ND3.7</t>
  </si>
  <si>
    <t>ND3.8</t>
  </si>
  <si>
    <t>ND3.9</t>
  </si>
  <si>
    <t>ND3.10</t>
  </si>
  <si>
    <t>ND4.1</t>
  </si>
  <si>
    <t>ND4.2</t>
  </si>
  <si>
    <t>ND5.1</t>
  </si>
  <si>
    <t>ND5.2</t>
  </si>
  <si>
    <t>ND5.3</t>
  </si>
  <si>
    <t>ND5.4</t>
  </si>
  <si>
    <t>ND6.1</t>
  </si>
  <si>
    <t>ND6.2</t>
  </si>
  <si>
    <t>ND6.3</t>
  </si>
  <si>
    <t>ND6.4</t>
  </si>
  <si>
    <t>ND6.5</t>
  </si>
  <si>
    <t>ND6.6</t>
  </si>
  <si>
    <t>ND6.7</t>
  </si>
  <si>
    <t>ND7.1</t>
  </si>
  <si>
    <t>ND7.2</t>
  </si>
  <si>
    <t>ND7.3</t>
  </si>
  <si>
    <t>ND7.4</t>
  </si>
  <si>
    <t>ND8.1</t>
  </si>
  <si>
    <t>ND8.2</t>
  </si>
  <si>
    <t>ND8.3</t>
  </si>
  <si>
    <t>ND8.4</t>
  </si>
  <si>
    <t>ND8.5</t>
  </si>
  <si>
    <t>ND9.1</t>
  </si>
  <si>
    <t>ND9.2</t>
  </si>
  <si>
    <t>ND10.1</t>
  </si>
  <si>
    <t>ND10.2</t>
  </si>
  <si>
    <t>ND10.3</t>
  </si>
  <si>
    <t>ND10.4</t>
  </si>
  <si>
    <t>Ghi chú</t>
  </si>
  <si>
    <t>Ký hiệu</t>
  </si>
  <si>
    <t>TC1</t>
  </si>
  <si>
    <t>TC2</t>
  </si>
  <si>
    <t>TC3</t>
  </si>
  <si>
    <t>Phát triển kinh tế nông thôn</t>
  </si>
  <si>
    <t>TC4</t>
  </si>
  <si>
    <t>Đào tạo nguồn nhân lực nông thôn</t>
  </si>
  <si>
    <t>TC5</t>
  </si>
  <si>
    <t>Văn hóa, Giáo dục, Y tế</t>
  </si>
  <si>
    <t>TC6</t>
  </si>
  <si>
    <t>TC7</t>
  </si>
  <si>
    <t>Khoa học công nghệ và Chuyển đổi số</t>
  </si>
  <si>
    <t>TC8</t>
  </si>
  <si>
    <t>Môi trường và cảnh quan nông thôn</t>
  </si>
  <si>
    <t>TC9</t>
  </si>
  <si>
    <t>TC10</t>
  </si>
  <si>
    <t>Tiếp cận pháp luật và An ninh, Quốc phòng</t>
  </si>
  <si>
    <t>Đ</t>
  </si>
  <si>
    <t>C</t>
  </si>
  <si>
    <t>Nhóm xã</t>
  </si>
  <si>
    <t>Nhóm 1</t>
  </si>
  <si>
    <t>Đạt chuẩn NTM</t>
  </si>
  <si>
    <t>Nhóm 2</t>
  </si>
  <si>
    <t>Nhóm 3</t>
  </si>
  <si>
    <t xml:space="preserve">ND1.1 </t>
  </si>
  <si>
    <t xml:space="preserve">Tiêu chí 1 Quy hoạch </t>
  </si>
  <si>
    <t>Nội dung tiêu chí 1.1. Có quy hoạch chung xã hoặc quy hoạch đô thị được phê duyệt, được công bố công khai đúng thời hạn và ban hành kế hoạch thực hiện quy hoạch</t>
  </si>
  <si>
    <t xml:space="preserve">Nội dung tiêu chí 1.2. Có quy hoạch chi tiết xây dựng trung tâm xã hoặc quy hoạch chi tiết điểm dân cư mới </t>
  </si>
  <si>
    <t xml:space="preserve">Nội dung tiêu chí 1.3. Có quy chế quản lý kiến trúc được phê duyệt hoặc được tích hợp trong quy hoạch chung xã </t>
  </si>
  <si>
    <t xml:space="preserve">Hạ tầng kinh tế - xã hội </t>
  </si>
  <si>
    <t xml:space="preserve">2.1. Hệ thống đường giao thông nông thôn trên địa bàn xã đảm bảo kết nối và được bảo trì hằng năm; tỷ lệ đường xã đạt chuẩn theo quy hoạch đạt 100%, tỷ lệ km đường xã được trồng cây xanh dọc tuyến đường đạt ≥50%; đường thôn, ngõ, xóm được cứng hóa </t>
  </si>
  <si>
    <t xml:space="preserve">2.2. Các công trình thủy lợi do xã quản lý được bảo trì hàng năm, đảm bảo diện tích đất sản xuất nông nghiệp được tưới và tiêu nước chủ động </t>
  </si>
  <si>
    <t>2.3. Đảm bảo yêu cầu chủ động về phòng, chống thiên tai theo phương châm 4 tại chỗ</t>
  </si>
  <si>
    <t>2.4. Tỷ lệ hộ có đăng ký trực tiếp và được sử dụng điện sinh hoạt, sản xuất đảm bảo an toàn, tin cậy và ổn định</t>
  </si>
  <si>
    <t>2.5. Cơ sở hạ tầng thương mại nông thôn</t>
  </si>
  <si>
    <t>2.6. Có hạ tầng viễn thông đảm bảo phủ sóng, internet đến 100% khu dân cư nông thôn, vùng sản xuất</t>
  </si>
  <si>
    <t xml:space="preserve">3.1. Tốc độ tăng thu nhập bình quân đầu người </t>
  </si>
  <si>
    <t>3.2. Vùng nguyên liệu tập trung đối với cây trồng, vật nuôi chủ lực của xã được chứng nhận chất lượng, gắn với chế biến và tiêu thụ sản phẩm</t>
  </si>
  <si>
    <t>3.3. Có mô hình nông nghiệp ứng dụng công nghệ cao hoặc mô hình kinh tế xanh hoặc mô hình kinh tế tuần hoàn hiệu quả</t>
  </si>
  <si>
    <t>3.4. Có kế hoạch và thực hiện hiệu quả kế hoạch phát triển sản phẩm OCOP gắn với đặc trưng, thế mạnh của địa phương</t>
  </si>
  <si>
    <t xml:space="preserve">3.5. Các mô hình du lịch nông thôn (nếu có) trong quy hoạch chung xã được đầu tư hạ tầng đồng bộ kết nối và hoạt động hiệu quả gắn với đặc trưng của địa phương  </t>
  </si>
  <si>
    <t>3.6. Xã có hợp tác xã hoạt động hiệu quả</t>
  </si>
  <si>
    <t>3.7. Có tổ khuyến nông cộng đồng hoạt động hiệu quả</t>
  </si>
  <si>
    <t>3.8. Tỷ lệ hộ nông dân sản xuất, kinh doanh giỏi theo quy định</t>
  </si>
  <si>
    <t>3.9. Có hoạt động phát triển kinh tế tư nhân trên địa bàn gắn với tạo việc làm, thu nhập cho người lao động địa phương</t>
  </si>
  <si>
    <t>3.10. Có khu công nghiệp hoặc cụm công nghiệp hoặc làng nghề được công nhận hoặc khu vực sản xuất dịch vụ quy mô phù hợp được quy hoạch, đầu tư xây dựng đảm bảo đáp ứng các quy định của pháp luật</t>
  </si>
  <si>
    <t>4.1. Tỷ lệ lao động qua đào tạo có bằng cấp, chứng chỉ </t>
  </si>
  <si>
    <t>4.2. Tỷ lệ người trong độ tuổi theo học các trình độ sau trung học phổ thông</t>
  </si>
  <si>
    <t>5.1. Xã đạt tiêu chí về phát triển văn hóa</t>
  </si>
  <si>
    <t>5.2. Xã đạt tiêu chí về phát triển giáo dục</t>
  </si>
  <si>
    <t>5.3.  Xã đạt tiêu chí quốc gia về y tế</t>
  </si>
  <si>
    <t>5.4. Trạm y tế xã theo mô hình đơn vị sự nghiệp công lập, bảo đảm cung ứng dịch vụ cơ bản, thiết yếu về phòng bệnh, chăm sóc sức khỏe ban đầu, khám bệnh, chữa bệnh và các dịch vụ chăm sóc xã hội</t>
  </si>
  <si>
    <t xml:space="preserve">ND6.1 </t>
  </si>
  <si>
    <t xml:space="preserve">6.1. Tỷ lệ nghèo đa chiều </t>
  </si>
  <si>
    <t>6.2. Tỷ lệ hộ có nhà ở kiên cố</t>
  </si>
  <si>
    <t>6.3. Tỷ lệ hộ được sử dụng nước sạch theo quy chuẩn</t>
  </si>
  <si>
    <t>6.5. Đảm bảo bình đẳng giới và phòng ngừa, ứng phó với bạo lực trên cơ sở giới</t>
  </si>
  <si>
    <t>6.6. Có hoạt động phòng, chống xâm hại trẻ em; chăm sóc, nuôi dưỡng, trợ giúp trẻ em có hoàn cảnh đặc biệt trên địa bàn (nếu có)</t>
  </si>
  <si>
    <t xml:space="preserve">Giảm nghèo và An sinh xã hội </t>
  </si>
  <si>
    <t>6.4. Tỷ lệ hộ đạt tiêu chuẩn “5 không, 3 sạch, 3 an”</t>
  </si>
  <si>
    <t>6.7. Đảm bảo an toàn thực phẩm</t>
  </si>
  <si>
    <t xml:space="preserve">7.1. Điểm bưu chính phục vụ công cộng và chính quyền số tại địa bàn </t>
  </si>
  <si>
    <t>7.2. Tỷ lệ số hóa dữ liệu về nông nghiệp và môi trường</t>
  </si>
  <si>
    <t xml:space="preserve">7.3. Triển khai hiệu quả hoạt động thương mại điện tử   </t>
  </si>
  <si>
    <t>7.4. Có mô hình thôn thông minh</t>
  </si>
  <si>
    <t>8.1. Hệ thống thu gom, vận chuyển, xử lý chất thải rắn (nếu có) trên địa bàn đảm bảo yêu cầu về bảo vệ môi trường; tỷ lệ chất thải rắn sinh hoạt được phân loại, thu gom, xử lý đạt ≥80%; tỷ lệ chất thải rắn sinh hoạt chôn lấp trực tiếp ≤50% tổng lượng chất thải rắn phát sinh</t>
  </si>
  <si>
    <t>8.2. Tỷ lệ chất thải chăn nuôi, chất thải hữu cơ, phụ phẩm nông nghiệp được thu gom, xử lý, tái chế thành sản phẩm, nguyên liệu, nhiên liệu, phân bón</t>
  </si>
  <si>
    <t>8.4. Có phương án và thực hiện phương án phù hợp về thoát nước, thu gom và xử lý nước thải sinh hoạt tại các khu dân cư nông thôn trên địa bàn xã đảm bảo yêu cầu về bảo vệ môi trường</t>
  </si>
  <si>
    <t xml:space="preserve">8.5. Cảnh quan, không gian xanh - sạch - đẹp, an toàn; có mô hình cải tạo, phục hồi cảnh quan, xử lý chất lượng nước mặt ao hồ, kênh mương trên địa bàn </t>
  </si>
  <si>
    <t>8.3. Tỷ lệ cơ sở sản xuất, kinh doanh, dịch vụ, làng nghề (nếu có) theo quy hoạch và tuân thủ quy định của pháp luật về bảo vệ môi trường</t>
  </si>
  <si>
    <t xml:space="preserve">Xây dựng hệ thống chính trị và Hành chính công  </t>
  </si>
  <si>
    <t>9.1. Đảng bộ, chính quyền, Mặt trận Tổ quốc và các tổ chức chính trị - xã hội xã được đánh giá, xếp loại hoàn thành tốt nhiệm vụ trở lên</t>
  </si>
  <si>
    <t>9.2. Trung tâm phục vụ hành chính công hoạt động hiệu quả, tỷ lệ thủ tục hành chính được thực hiện theo dịch vụ công trực tuyến toàn trình đạt ≥90%</t>
  </si>
  <si>
    <t>10.1. Xã đạt chuẩn tiếp cận pháp luật</t>
  </si>
  <si>
    <t>10.2. An ninh, trật tự được bảo đảm; phong trào toàn dân bảo vệ an ninh Tổ quốc hoạt động hiệu quả; lực lượng tham gia bảo vệ an ninh, trật tự ở cơ sở phát huy hiệu quả, đảm bảo số lượng, chất lượng, điều kiện hoạt động</t>
  </si>
  <si>
    <t>10.3. Có hệ thống camera AI giám sát an ninh trên địa bàn toàn xã</t>
  </si>
  <si>
    <t>10.4. Xây dựng lực lượng dân quân “vững mạnh, rộng khắp” và hoàn thành các chỉ tiêu quân sự, quốc phòng</t>
  </si>
  <si>
    <t xml:space="preserve">Nội dung </t>
  </si>
  <si>
    <t>TT</t>
  </si>
  <si>
    <t>Tiêu chí, nội dung tiêu chí xã NTM</t>
  </si>
  <si>
    <t>II</t>
  </si>
  <si>
    <t xml:space="preserve">TC1 </t>
  </si>
  <si>
    <t xml:space="preserve">Năm đạt </t>
  </si>
  <si>
    <t>Đạt NTM hiện đại</t>
  </si>
  <si>
    <t>Cập nhật đến ngày</t>
  </si>
  <si>
    <t>Mục tiêu phấn đấu</t>
  </si>
  <si>
    <t>TỔNG CỘNG</t>
  </si>
  <si>
    <t xml:space="preserve">TC2 </t>
  </si>
  <si>
    <t>Số tiêu chí đạt</t>
  </si>
  <si>
    <t>Kết quả đạt chuẩn NTM</t>
  </si>
  <si>
    <t>Kết quả đạt NTM hiện đại</t>
  </si>
  <si>
    <t>Năm đạt</t>
  </si>
  <si>
    <t>Số nội dung đạt</t>
  </si>
  <si>
    <t>x</t>
  </si>
  <si>
    <t>Đạt tiêu chí</t>
  </si>
  <si>
    <t>Tiêu chí 1</t>
  </si>
  <si>
    <t xml:space="preserve">Tiêu chí 2. Hạ tầng kinh tế - xã hội </t>
  </si>
  <si>
    <t>Tiêu chí 3. Phát triển kinh tế nông thôn</t>
  </si>
  <si>
    <t>THEO DÕI KẾT QUẢ THỰC HIỆN TIÊU CHÍ 1</t>
  </si>
  <si>
    <t>Tiêu chí 4. Đào tạo nguồn nhân lực nông thôn</t>
  </si>
  <si>
    <t>THEO DÕI KẾT QUẢ THỰC HIỆN TIÊU CHÍ 2</t>
  </si>
  <si>
    <t>Tiêu chí 5. Văn hóa, Giáo dục, Y tế</t>
  </si>
  <si>
    <t xml:space="preserve">Tiêu chí 6. Giảm nghèo và An sinh xã hội </t>
  </si>
  <si>
    <t>Tiêu chí 7. Khoa học công nghệ và Chuyển đổi số</t>
  </si>
  <si>
    <t>Tiêu chí 8. Môi trường và cảnh quan nông thôn</t>
  </si>
  <si>
    <t>THEO DÕI KẾT QUẢ THỰC HIỆN TIÊU CHÍ 8</t>
  </si>
  <si>
    <t xml:space="preserve">Tiêu chí 9. Xây dựng hệ thống chính trị và Hành chính công  </t>
  </si>
  <si>
    <t>Tiêu chí 10. Tiếp cận pháp luật và An ninh, Quốc phòng</t>
  </si>
  <si>
    <t>Đạt xã NTM hiện đại</t>
  </si>
  <si>
    <t xml:space="preserve">Tiêu chí 2 </t>
  </si>
  <si>
    <t>THEO DÕI KẾT QUẢ THỰC HIỆN TIÊU CHÍ 3</t>
  </si>
  <si>
    <t>THEO DÕI KẾT QUẢ THỰC HIỆN TIÊU CHÍ 4</t>
  </si>
  <si>
    <t>THEO DÕI KẾT QUẢ THỰC HIỆN TIÊU CHÍ 5</t>
  </si>
  <si>
    <t>THEO DÕI KẾT QUẢ THỰC HIỆN TIÊU CHÍ 6</t>
  </si>
  <si>
    <t>THEO DÕI KẾT QUẢ THỰC HIỆN TIÊU CHÍ 7</t>
  </si>
  <si>
    <t>THEO DÕI KẾT QUẢ THỰC HIỆN TIÊU CHÍ 9</t>
  </si>
  <si>
    <t>THEO DÕI KẾT QUẢ THỰC HIỆN TIÊU CHÍ 10</t>
  </si>
  <si>
    <t>THEO DÕI KẾT QUẢ XÂY DỰNG NÔNG THÔN MỚI HIỆN ĐẠI</t>
  </si>
  <si>
    <t>Chỉ cập nhật ở sheet "01 - Tong hop", các sheet sau tự động tổng hợp</t>
  </si>
  <si>
    <t>Cập nhật thông tin tên xã; nhóm xã; mục tiêu xây dựng NTM; cập nhật khi có quyết định công nhận đạt chuẩn NTM, NTM hiện đại</t>
  </si>
  <si>
    <t>Sheet 01-Tong hop</t>
  </si>
  <si>
    <t>Các sheet sau</t>
  </si>
  <si>
    <t xml:space="preserve">Cập nhật kết quả chi tiết từng nội dung chi tiết của từng xã; số  nội dung đạt và đạt tiêu chí sẽ cập nhật </t>
  </si>
  <si>
    <t>Số tiêu chí cơ bản đạt</t>
  </si>
  <si>
    <t>Số tiêu chí chưa đạt</t>
  </si>
  <si>
    <t>Phường/đặc khu xây dựng NTM</t>
  </si>
  <si>
    <t>Tỉnh Bắc Ninh</t>
  </si>
  <si>
    <t>Xã Yên Phong</t>
  </si>
  <si>
    <t>Xã Tiên Du</t>
  </si>
  <si>
    <t>Xã Gia Bình</t>
  </si>
  <si>
    <t>Xã Lương Tài</t>
  </si>
  <si>
    <t>Xã Hiệp Hoà</t>
  </si>
  <si>
    <t>Xã Tân Yên</t>
  </si>
  <si>
    <t>Xã Lạng Giang</t>
  </si>
  <si>
    <t>Xã Lục Nam</t>
  </si>
  <si>
    <t>Xã Đại Đồng</t>
  </si>
  <si>
    <t>Xã Phật Tích</t>
  </si>
  <si>
    <t>Xã Liên Bão</t>
  </si>
  <si>
    <t>Xã Chi Lăng</t>
  </si>
  <si>
    <t>Xã Tân Chi</t>
  </si>
  <si>
    <t>Xã Văn Môn</t>
  </si>
  <si>
    <t>Xã Tam Giang</t>
  </si>
  <si>
    <t>Xã Yên Trung</t>
  </si>
  <si>
    <t>Xã Tam Đa</t>
  </si>
  <si>
    <t>Xã Đông Cứu</t>
  </si>
  <si>
    <t>Xã Lâm Thao</t>
  </si>
  <si>
    <t>Xã Nhân Thắng</t>
  </si>
  <si>
    <t>Xã Phù Lãng</t>
  </si>
  <si>
    <t>Xã Trung Chính</t>
  </si>
  <si>
    <t>Xã Đồng Việt</t>
  </si>
  <si>
    <t>Xã Tân Dĩnh</t>
  </si>
  <si>
    <t>Xã Kép</t>
  </si>
  <si>
    <t>Xã Tiên Lục</t>
  </si>
  <si>
    <t>Xã Nhã Nam</t>
  </si>
  <si>
    <t>Xã Xuân Cẩm</t>
  </si>
  <si>
    <t>Xã Lục Ngạn</t>
  </si>
  <si>
    <t>Xã Đại Lai</t>
  </si>
  <si>
    <t>Xã Cao Đức</t>
  </si>
  <si>
    <t>Xã Trung Kênh</t>
  </si>
  <si>
    <t>Xã Yên Thế</t>
  </si>
  <si>
    <t>Xã Bố Hạ</t>
  </si>
  <si>
    <t>Xã Ngọc Thiện</t>
  </si>
  <si>
    <t>Xã Hợp Thịnh</t>
  </si>
  <si>
    <t>Xã Bắc Lũng</t>
  </si>
  <si>
    <t>Xã Hoàng Vân</t>
  </si>
  <si>
    <t>Xã Phúc Hoà</t>
  </si>
  <si>
    <t>Xã Quang Trung</t>
  </si>
  <si>
    <t>Xã Mỹ Thái</t>
  </si>
  <si>
    <t>Xã Bảo Đài</t>
  </si>
  <si>
    <t>Xã Đông Phú</t>
  </si>
  <si>
    <t>Xã Cẩm Lý</t>
  </si>
  <si>
    <t>Xã Kiên Lao</t>
  </si>
  <si>
    <t>Xã Vân Sơn</t>
  </si>
  <si>
    <t>Xã Yên Định</t>
  </si>
  <si>
    <t>Xã Sơn Động</t>
  </si>
  <si>
    <t>Xã An Lạc</t>
  </si>
  <si>
    <t>Xã Đại Sơn</t>
  </si>
  <si>
    <t>Xã Biển Động</t>
  </si>
  <si>
    <t>Xã Dương Hưu</t>
  </si>
  <si>
    <t>Xã Đồng Kỳ</t>
  </si>
  <si>
    <t>Xã Tân Sơn</t>
  </si>
  <si>
    <t>Xã Đèo Gia</t>
  </si>
  <si>
    <t>Xã Tam Tiến</t>
  </si>
  <si>
    <t>Xã Sa Lý</t>
  </si>
  <si>
    <t>Xã Tuấn Đạo</t>
  </si>
  <si>
    <t>Xã Lục Sơn</t>
  </si>
  <si>
    <t>Xã Sơn Hải</t>
  </si>
  <si>
    <t>Xã Tây Yên Tử</t>
  </si>
  <si>
    <t>Xã Biên Sơn</t>
  </si>
  <si>
    <t>Xã Xuân Lương</t>
  </si>
  <si>
    <t>Xã Trường Sơn</t>
  </si>
  <si>
    <t>Xã Nghĩa Phương</t>
  </si>
  <si>
    <t>Xã Nam Dương</t>
  </si>
  <si>
    <t>Đánh giá kết quả thực hiện các tiêu chí, nội dung tiêu chí</t>
  </si>
  <si>
    <t>Đạt: đã có văn bản thẩm tra hoặc văn bản xác nhận của các sở, ngành cấp tỉnh được giao hướng dẫn tiêu chí, nội dung tiêu chí</t>
  </si>
  <si>
    <t>Cơ bản đạt: Tự đánh giá đạt nhưng chưa được thẩm tra, xác nhận</t>
  </si>
  <si>
    <t>Chưa đạt các nội dung theo quy định của tiêu chí, nội dung tiêu chí</t>
  </si>
  <si>
    <t>III</t>
  </si>
  <si>
    <t>Ví dụ</t>
  </si>
  <si>
    <t>VI</t>
  </si>
  <si>
    <t>Tiêu chí, nội dung tiêu chí xã NTM hiện đại</t>
  </si>
  <si>
    <t>Tiêu chí 1 Hạ tầng số và sử dụng nguồn năng lượng mới hoặc năng lượng tái tạo</t>
  </si>
  <si>
    <t>Nội dung tiêu chí 1.1. Tỷ lệ thôn, bản có hạ tầng băng rộng cố định và di động tốc độ cao (cáp quang, 4G/5G) đạt 100%</t>
  </si>
  <si>
    <t>Nội dung tiêu chí 1.2. Tỷ lệ hộ gia đình có kết nối internet băng rộng cố định, đảm bảo nhu cầu sử dụng đạt ≥ 95%</t>
  </si>
  <si>
    <t>Nội dung tiêu chí 1.3. Tỷ lệ các điểm công cộng (nhà văn hoá thôn, điểm du lịch cộng đồng,...) có điểm truy nhập wifi miễn phí; tốc độ tối thiếu 300Mbps hoặc được phủ sóng thông tin di động 5G” đạt 100%</t>
  </si>
  <si>
    <t>ND1.4</t>
  </si>
  <si>
    <t>Nội dung tiêu chí 1.4. Tỷ lệ đường trục chính của xã và thôn được lắp đặt hệ thống đèn chiếu sáng đạt 100%</t>
  </si>
  <si>
    <t>Có mô hình nông nghiệp thông minh; phát triển toàn diện kinh tế, văn hóa, giáo dục, y tế trên cơ sở ứng dụng khoa học công nghệ đổi mới sáng tạo và chuyển đổi số</t>
  </si>
  <si>
    <t>2.1. Có mô hình nông nghiệp ứng dụng công nghệ cao (IoT, tự động hóa) hoặc mô hình kinh tế tuần hoàn, liên kết chuỗi giá trị toàn trình (từ sản xuất đến thương mại điện tử)</t>
  </si>
  <si>
    <t>2.2. Có ít nhất 02 sản phẩm OCOP được công nhận 4 sao còn thời hạn</t>
  </si>
  <si>
    <t>2.3. Tỷ lệ nông dân, người lao động nông thôn được đào tạo kỹ năng số, kỹ năng kinh doanh trực tuyến đạt  ≥ 40%</t>
  </si>
  <si>
    <t>2.4. Tỷ lệ doanh nghiệp nhỏ và vừa tham gia chuyển đổi số ứng dụng công nghệ số trong điều hành, quản lý, sản xuất và kinh doanh trên sàn thương mại điện tử đạt ≥ 80%</t>
  </si>
  <si>
    <t>2.5. Các cơ sở y tế trên địa bàn ứng dụng chuyển đổi số, liên thông dữ liệu, quản lý sức khỏe người dân</t>
  </si>
  <si>
    <t>2.6. Các trường học công lập trên địa bàn đạt chuẩn mức độ 2 và Tỷ lệ trường học áp dụng quản lý, giảng dạy và học tập trên nền tảng số đạt 100%</t>
  </si>
  <si>
    <t>Bảo đảm an sinh xã hội; nâng cao chất lượng nguồn nhân lực nông thôn</t>
  </si>
  <si>
    <t>3.1. Tỷ lệ nghèo đa chiều ≤1%</t>
  </si>
  <si>
    <t>3.2. Tỷ lệ hộ đạt tiêu chuẩn "5 không, 3 sạch, 3 an" đạt ≥ 80%</t>
  </si>
  <si>
    <t>3.3. Có mô hình hỗ trợ thanh niên khởi nghiệp, mô hình kinh tế do người trẻ, tri thức dẫn đầu; mô hình hỗ trợ sinh kế cho đối tượng yếu thế ≥ 01 Mô hình</t>
  </si>
  <si>
    <t>Môi trường sống an toàn, lành mạnh, giàu bản sắc văn hóa truyền thống</t>
  </si>
  <si>
    <t>4.1. Các di tích, điểm di tích trên địa bàn có mã QR code để du khách và người dân tra cứu thông tin, kết nối với nền tảng du lịch thông minh của tỉnh đạt 100%</t>
  </si>
  <si>
    <t>4.2. Tỷ lệ Thôn được công nhận Thôn văn hóa đạt 100%</t>
  </si>
  <si>
    <t>Cảnh quan, môi trường sáng - xanh - sạch - đẹp, an toàn</t>
  </si>
  <si>
    <t>5.1. Tỷ lệ hộ được sử dụng nước sạch theo quy chuẩn (tỷ lệ hộ được sử dụng nước sạch theo quy chuẩn từ công trình cấp nước tập trung  ≥ 50%) đạt 100%</t>
  </si>
  <si>
    <t>5.2. Tỷ lệ chất thải rắn sinh hoạt được phân loại, thu gom và xử lý theo quy định đạt  ≥ 80%</t>
  </si>
  <si>
    <t>5.3.  Có mô hình bảo vệ môi trường nông thôn theo hướng xanh, tuần hoàn hoặc giảm phát thải ≥ 01 Mô hình</t>
  </si>
  <si>
    <t>An ninh, trật tự được bảo đảm; lực lượng Công an xã được xây dựng trong sạch, vững mạnh, chính quy, tinh nhuệ, hiện đại</t>
  </si>
  <si>
    <t>6.1. Có mô hình nhóm Zalo kết nối giữa lực lượng Công an xã, lực lượng tham gia bảo vệ ANTT ở cơ sở với cán bộ và Nhân dân trên địa bàn xã phục vụ công tác đảm bảo ANTT hoạt động thường xuyên, hiệu quả; 100% Mô hình trên địa bàn xã đều thành lập Nhóm Zalo để thường xuyên trao đổi thông tin về ANTT.</t>
  </si>
  <si>
    <t xml:space="preserve">6.2. Có ít nhất 01 sáng kiến hoặc Mô hình ứng dụng khoa học công nghệ trong công tác tuyên truyền phòng, chống tội phạm, tệ nạn xã hội và xây dựng phong trào toàn dân bảo vệ ANTQ được Ban Chỉ đạo 138 tỉnh trở lên thông báo nhân rộng hoặc cấp có thẩm quyền công nhận (trừ hệ thống Camera AI giám sát an ninh). </t>
  </si>
  <si>
    <t xml:space="preserve">Tiêu chí 3 </t>
  </si>
  <si>
    <t xml:space="preserve">Tiêu chí 4 </t>
  </si>
  <si>
    <t xml:space="preserve">Tiêu chí 5 </t>
  </si>
  <si>
    <t xml:space="preserve">Tiêu chí 6 </t>
  </si>
  <si>
    <t>Tên xã</t>
  </si>
  <si>
    <t>X</t>
  </si>
  <si>
    <t>Tiêu chí 8.4, 8.5</t>
  </si>
  <si>
    <t>CĐ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</si>
</sst>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Carlito"/>
    </font>
    <font>
      <sz val="8"/>
      <name val="Carlito"/>
    </font>
    <font>
      <sz val="12"/>
      <name val="Calibri"/>
      <family val="2"/>
      <scheme val="minor"/>
    </font>
    <font>
      <sz val="12"/>
      <color rgb="FF000000"/>
      <name val="Calibri"/>
      <family val="2"/>
      <scheme val="minor"/>
    </font>
    <font>
      <b/>
      <sz val="12"/>
      <name val="Calibri"/>
      <family val="2"/>
      <scheme val="minor"/>
    </font>
    <font>
      <b/>
      <sz val="12"/>
      <color rgb="FF000000"/>
      <name val="Calibri"/>
      <family val="2"/>
      <scheme val="minor"/>
    </font>
    <font>
      <b/>
      <sz val="12"/>
      <color rgb="FFFFFFFF"/>
      <name val="Calibri"/>
      <family val="2"/>
      <scheme val="minor"/>
    </font>
    <font>
      <b/>
      <sz val="12"/>
      <color rgb="FF713F12"/>
      <name val="Calibri"/>
      <family val="2"/>
      <scheme val="minor"/>
    </font>
    <font>
      <b/>
      <sz val="14"/>
      <color rgb="FFFFFFFF"/>
      <name val="Calibri"/>
      <family val="2"/>
      <scheme val="minor"/>
    </font>
    <font>
      <b/>
      <sz val="12"/>
      <color rgb="FFC00000"/>
      <name val="Calibri"/>
      <family val="2"/>
      <scheme val="minor"/>
    </font>
    <font>
      <sz val="12"/>
      <color rgb="FFC00000"/>
      <name val="Calibri"/>
      <family val="2"/>
      <scheme val="minor"/>
    </font>
    <font>
      <b/>
      <sz val="11"/>
      <name val="Calibri"/>
      <family val="2"/>
      <scheme val="minor"/>
    </font>
    <font>
      <b/>
      <sz val="12"/>
      <color theme="8" tint="0.39997558519241921"/>
      <name val="Calibri"/>
      <family val="2"/>
      <scheme val="minor"/>
    </font>
    <font>
      <sz val="12"/>
      <color theme="8" tint="0.39997558519241921"/>
      <name val="Calibri"/>
      <family val="2"/>
      <scheme val="minor"/>
    </font>
    <font>
      <b/>
      <sz val="16"/>
      <color rgb="FFFFFFFF"/>
      <name val="Calibri"/>
      <family val="2"/>
      <scheme val="minor"/>
    </font>
    <font>
      <b/>
      <sz val="16"/>
      <color rgb="FFC00000"/>
      <name val="Calibri"/>
      <family val="2"/>
      <scheme val="minor"/>
    </font>
    <font>
      <sz val="16"/>
      <name val="Calibri"/>
      <family val="2"/>
      <scheme val="minor"/>
    </font>
    <font>
      <sz val="13"/>
      <color rgb="FF000000"/>
      <name val="Times New Roman"/>
      <family val="1"/>
    </font>
    <font>
      <b/>
      <sz val="12"/>
      <name val="Calibri"/>
      <family val="2"/>
    </font>
    <font>
      <sz val="12"/>
      <name val="Calibri"/>
      <family val="2"/>
    </font>
    <font>
      <sz val="12"/>
      <name val="Times New Roman"/>
      <family val="1"/>
    </font>
    <font>
      <sz val="12"/>
      <color theme="8" tint="0.39997558519241921"/>
      <name val="Times New Roman"/>
      <family val="1"/>
    </font>
  </fonts>
  <fills count="11">
    <fill>
      <patternFill patternType="none"/>
    </fill>
    <fill>
      <patternFill patternType="gray125"/>
    </fill>
    <fill>
      <patternFill patternType="solid">
        <fgColor rgb="FF14532D"/>
      </patternFill>
    </fill>
    <fill>
      <patternFill patternType="solid">
        <fgColor rgb="FF064E3B"/>
      </patternFill>
    </fill>
    <fill>
      <patternFill patternType="solid">
        <fgColor rgb="FFFFFF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1CEEE"/>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top style="medium">
        <color rgb="FF000000"/>
      </top>
      <bottom style="medium">
        <color rgb="FF000000"/>
      </bottom>
      <diagonal/>
    </border>
  </borders>
  <cellStyleXfs count="1">
    <xf numFmtId="0" fontId="0" fillId="0" borderId="0"/>
  </cellStyleXfs>
  <cellXfs count="83">
    <xf numFmtId="0" fontId="0" fillId="0" borderId="0" xfId="0"/>
    <xf numFmtId="0" fontId="2" fillId="0" borderId="0" xfId="0" applyFont="1"/>
    <xf numFmtId="0" fontId="2" fillId="0" borderId="0" xfId="0" applyFont="1" applyAlignment="1">
      <alignment wrapText="1"/>
    </xf>
    <xf numFmtId="0" fontId="4" fillId="5" borderId="1" xfId="0" applyFont="1" applyFill="1" applyBorder="1" applyAlignment="1">
      <alignment wrapText="1"/>
    </xf>
    <xf numFmtId="0" fontId="2" fillId="0" borderId="1" xfId="0" applyFont="1" applyBorder="1" applyAlignment="1">
      <alignment wrapText="1"/>
    </xf>
    <xf numFmtId="0" fontId="3" fillId="4" borderId="1" xfId="0" applyFont="1" applyFill="1" applyBorder="1" applyAlignment="1">
      <alignment vertical="center" wrapText="1"/>
    </xf>
    <xf numFmtId="0" fontId="4" fillId="6" borderId="1" xfId="0" applyFont="1" applyFill="1" applyBorder="1" applyAlignment="1">
      <alignment wrapText="1"/>
    </xf>
    <xf numFmtId="0" fontId="4" fillId="0" borderId="0" xfId="0" applyFont="1" applyAlignment="1">
      <alignment wrapText="1"/>
    </xf>
    <xf numFmtId="0" fontId="4" fillId="0" borderId="1" xfId="0" applyFont="1" applyBorder="1" applyAlignment="1">
      <alignment wrapText="1"/>
    </xf>
    <xf numFmtId="0" fontId="5" fillId="4" borderId="1" xfId="0" applyFont="1" applyFill="1" applyBorder="1" applyAlignment="1">
      <alignment vertical="center" wrapText="1"/>
    </xf>
    <xf numFmtId="0" fontId="6" fillId="2" borderId="0" xfId="0" applyFont="1" applyFill="1" applyAlignment="1">
      <alignment horizontal="center" vertical="center" wrapText="1"/>
    </xf>
    <xf numFmtId="0" fontId="6" fillId="3" borderId="0" xfId="0" applyFont="1" applyFill="1" applyAlignment="1">
      <alignment vertical="center" wrapText="1"/>
    </xf>
    <xf numFmtId="0" fontId="6" fillId="2" borderId="0" xfId="0" applyFont="1" applyFill="1" applyAlignment="1">
      <alignment vertical="center" wrapText="1"/>
    </xf>
    <xf numFmtId="0" fontId="3" fillId="4" borderId="3" xfId="0" applyFont="1" applyFill="1" applyBorder="1" applyAlignment="1">
      <alignment vertical="center" wrapText="1"/>
    </xf>
    <xf numFmtId="0" fontId="2" fillId="0" borderId="0" xfId="0" applyFont="1" applyAlignment="1">
      <alignment horizontal="center" vertical="center" wrapText="1"/>
    </xf>
    <xf numFmtId="0" fontId="4" fillId="5"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7" borderId="1" xfId="0" applyFont="1" applyFill="1" applyBorder="1" applyAlignment="1">
      <alignment wrapText="1"/>
    </xf>
    <xf numFmtId="0" fontId="2" fillId="5" borderId="0" xfId="0" applyFont="1" applyFill="1"/>
    <xf numFmtId="0" fontId="7" fillId="8" borderId="0" xfId="0" applyFont="1" applyFill="1" applyAlignment="1">
      <alignment wrapText="1"/>
    </xf>
    <xf numFmtId="0" fontId="2" fillId="8" borderId="0" xfId="0" applyFont="1" applyFill="1"/>
    <xf numFmtId="0" fontId="7" fillId="8" borderId="1" xfId="0" applyFont="1" applyFill="1" applyBorder="1" applyAlignment="1">
      <alignment wrapText="1"/>
    </xf>
    <xf numFmtId="0" fontId="2" fillId="8" borderId="1" xfId="0" applyFont="1" applyFill="1" applyBorder="1" applyAlignment="1">
      <alignment wrapText="1"/>
    </xf>
    <xf numFmtId="0" fontId="8" fillId="3" borderId="0" xfId="0" applyFont="1" applyFill="1" applyAlignment="1">
      <alignment vertical="center"/>
    </xf>
    <xf numFmtId="0" fontId="2" fillId="9" borderId="1" xfId="0" applyFont="1" applyFill="1" applyBorder="1" applyAlignment="1">
      <alignment wrapText="1"/>
    </xf>
    <xf numFmtId="0" fontId="2" fillId="9" borderId="0" xfId="0" applyFont="1" applyFill="1" applyAlignment="1">
      <alignment wrapText="1"/>
    </xf>
    <xf numFmtId="0" fontId="2" fillId="9" borderId="0" xfId="0" applyFont="1" applyFill="1"/>
    <xf numFmtId="0" fontId="9" fillId="3" borderId="0" xfId="0" applyFont="1" applyFill="1" applyAlignment="1">
      <alignment vertical="center" wrapText="1"/>
    </xf>
    <xf numFmtId="0" fontId="10" fillId="9" borderId="1" xfId="0" applyFont="1" applyFill="1" applyBorder="1" applyAlignment="1">
      <alignment wrapText="1"/>
    </xf>
    <xf numFmtId="0" fontId="10" fillId="7" borderId="1" xfId="0" applyFont="1" applyFill="1" applyBorder="1" applyAlignment="1">
      <alignment wrapText="1"/>
    </xf>
    <xf numFmtId="0" fontId="10" fillId="0" borderId="0" xfId="0" applyFont="1"/>
    <xf numFmtId="0" fontId="4" fillId="5" borderId="0" xfId="0" applyFont="1" applyFill="1" applyAlignment="1">
      <alignment horizontal="center" vertical="center" wrapText="1"/>
    </xf>
    <xf numFmtId="0" fontId="11" fillId="5" borderId="1" xfId="0" applyFont="1" applyFill="1" applyBorder="1" applyAlignment="1">
      <alignment horizontal="center" vertical="center" wrapText="1"/>
    </xf>
    <xf numFmtId="0" fontId="9" fillId="8" borderId="1" xfId="0" applyFont="1" applyFill="1" applyBorder="1" applyAlignment="1">
      <alignment wrapTex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0" xfId="0" applyFont="1" applyFill="1"/>
    <xf numFmtId="0" fontId="12" fillId="3" borderId="0" xfId="0" applyFont="1" applyFill="1" applyAlignment="1">
      <alignment vertical="center" wrapText="1"/>
    </xf>
    <xf numFmtId="0" fontId="12" fillId="5"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3" fillId="0" borderId="0" xfId="0" applyFont="1"/>
    <xf numFmtId="0" fontId="14" fillId="3" borderId="0" xfId="0" applyFont="1" applyFill="1" applyAlignment="1">
      <alignment vertical="center"/>
    </xf>
    <xf numFmtId="0" fontId="14" fillId="3" borderId="0" xfId="0" applyFont="1" applyFill="1" applyAlignment="1">
      <alignment vertical="center" wrapText="1"/>
    </xf>
    <xf numFmtId="0" fontId="15" fillId="3" borderId="0" xfId="0" applyFont="1" applyFill="1" applyAlignment="1">
      <alignment vertical="center" wrapText="1"/>
    </xf>
    <xf numFmtId="0" fontId="14" fillId="2" borderId="0" xfId="0" applyFont="1" applyFill="1" applyAlignment="1">
      <alignment horizontal="center" vertical="center" wrapText="1"/>
    </xf>
    <xf numFmtId="0" fontId="16" fillId="0" borderId="0" xfId="0" applyFont="1"/>
    <xf numFmtId="14" fontId="4" fillId="6" borderId="0" xfId="0" applyNumberFormat="1" applyFont="1" applyFill="1" applyAlignment="1">
      <alignment vertical="center" wrapText="1"/>
    </xf>
    <xf numFmtId="0" fontId="7" fillId="8" borderId="4" xfId="0" applyFont="1" applyFill="1" applyBorder="1" applyAlignment="1">
      <alignment wrapText="1"/>
    </xf>
    <xf numFmtId="0" fontId="2" fillId="8" borderId="4" xfId="0" applyFont="1" applyFill="1" applyBorder="1" applyAlignment="1">
      <alignment wrapText="1"/>
    </xf>
    <xf numFmtId="0" fontId="9" fillId="8" borderId="4" xfId="0" applyFont="1" applyFill="1" applyBorder="1" applyAlignment="1">
      <alignment wrapText="1"/>
    </xf>
    <xf numFmtId="0" fontId="12" fillId="8" borderId="4" xfId="0" applyFont="1" applyFill="1" applyBorder="1" applyAlignment="1">
      <alignment wrapText="1"/>
    </xf>
    <xf numFmtId="0" fontId="17" fillId="0" borderId="1" xfId="0" applyFont="1" applyBorder="1" applyAlignment="1">
      <alignment vertical="center" wrapText="1"/>
    </xf>
    <xf numFmtId="0" fontId="13" fillId="9" borderId="1" xfId="0" applyFont="1" applyFill="1" applyBorder="1" applyAlignment="1">
      <alignment wrapText="1"/>
    </xf>
    <xf numFmtId="0" fontId="17" fillId="0" borderId="1" xfId="0" applyFont="1" applyBorder="1" applyAlignment="1">
      <alignment vertical="center"/>
    </xf>
    <xf numFmtId="0" fontId="2" fillId="0" borderId="1" xfId="0" applyFont="1" applyBorder="1"/>
    <xf numFmtId="0" fontId="10" fillId="0" borderId="1" xfId="0" applyFont="1" applyBorder="1"/>
    <xf numFmtId="0" fontId="18" fillId="10" borderId="7" xfId="0" applyFont="1" applyFill="1" applyBorder="1" applyAlignment="1">
      <alignment wrapText="1"/>
    </xf>
    <xf numFmtId="0" fontId="0" fillId="0" borderId="9" xfId="0" applyBorder="1" applyAlignment="1">
      <alignment wrapText="1"/>
    </xf>
    <xf numFmtId="0" fontId="19" fillId="0" borderId="10" xfId="0" applyFont="1" applyBorder="1" applyAlignment="1">
      <alignment horizontal="center" vertical="center" wrapText="1"/>
    </xf>
    <xf numFmtId="0" fontId="19" fillId="0" borderId="10" xfId="0" applyFont="1" applyBorder="1" applyAlignment="1">
      <alignment wrapText="1"/>
    </xf>
    <xf numFmtId="0" fontId="19" fillId="4" borderId="10" xfId="0" applyFont="1" applyFill="1" applyBorder="1" applyAlignment="1">
      <alignment vertical="center" wrapText="1"/>
    </xf>
    <xf numFmtId="0" fontId="7" fillId="0" borderId="1" xfId="0" applyFont="1" applyBorder="1" applyAlignment="1">
      <alignment wrapText="1"/>
    </xf>
    <xf numFmtId="0" fontId="2" fillId="0" borderId="1" xfId="0" applyFont="1" applyBorder="1" applyAlignment="1">
      <alignment horizontal="center" vertical="center"/>
    </xf>
    <xf numFmtId="0" fontId="2" fillId="9" borderId="1" xfId="0" applyFont="1" applyFill="1" applyBorder="1" applyAlignment="1">
      <alignment horizontal="center" vertical="center" wrapText="1"/>
    </xf>
    <xf numFmtId="0" fontId="20" fillId="0" borderId="1" xfId="0" applyFont="1" applyBorder="1" applyAlignment="1">
      <alignment horizontal="center" vertical="center"/>
    </xf>
    <xf numFmtId="0" fontId="20" fillId="9" borderId="1" xfId="0" applyFont="1" applyFill="1" applyBorder="1" applyAlignment="1">
      <alignment horizontal="center" vertical="center" wrapText="1"/>
    </xf>
    <xf numFmtId="0" fontId="20" fillId="0" borderId="1" xfId="0" applyFont="1" applyBorder="1"/>
    <xf numFmtId="0" fontId="20" fillId="9" borderId="1" xfId="0" applyFont="1" applyFill="1" applyBorder="1" applyAlignment="1">
      <alignment wrapText="1"/>
    </xf>
    <xf numFmtId="0" fontId="21" fillId="9"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10" fillId="0" borderId="1" xfId="0" applyFont="1" applyBorder="1" applyAlignment="1">
      <alignment horizontal="center" vertical="center"/>
    </xf>
    <xf numFmtId="0" fontId="4" fillId="6" borderId="2" xfId="0" applyFont="1" applyFill="1" applyBorder="1" applyAlignment="1">
      <alignment horizontal="left" wrapText="1"/>
    </xf>
    <xf numFmtId="0" fontId="4" fillId="6" borderId="3" xfId="0" applyFont="1" applyFill="1" applyBorder="1" applyAlignment="1">
      <alignment horizontal="left" wrapText="1"/>
    </xf>
    <xf numFmtId="0" fontId="18" fillId="10" borderId="11" xfId="0" applyFont="1" applyFill="1" applyBorder="1" applyAlignment="1">
      <alignment wrapText="1"/>
    </xf>
    <xf numFmtId="0" fontId="18" fillId="10" borderId="8" xfId="0" applyFont="1" applyFill="1" applyBorder="1" applyAlignment="1">
      <alignment wrapText="1"/>
    </xf>
    <xf numFmtId="0" fontId="4" fillId="5" borderId="1"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3" xfId="0" applyFont="1" applyFill="1" applyBorder="1" applyAlignment="1">
      <alignment horizontal="center" vertical="center" wrapText="1"/>
    </xf>
  </cellXfs>
  <cellStyles count="1">
    <cellStyle name="Normal" xfId="0" builtinId="0"/>
  </cellStyles>
  <dxfs count="87">
    <dxf>
      <font>
        <color rgb="FFB91C1C"/>
      </font>
      <fill>
        <patternFill>
          <bgColor rgb="FFFEE2E2"/>
        </patternFill>
      </fill>
    </dxf>
    <dxf>
      <font>
        <color rgb="FF92400E"/>
      </font>
      <fill>
        <patternFill>
          <bgColor rgb="FFFEF3C7"/>
        </patternFill>
      </fill>
    </dxf>
    <dxf>
      <font>
        <color rgb="FF166534"/>
      </font>
      <fill>
        <patternFill>
          <bgColor rgb="FFDCFCE7"/>
        </patternFill>
      </fill>
    </dxf>
    <dxf>
      <font>
        <b/>
        <color rgb="FF92400E"/>
      </font>
      <fill>
        <patternFill>
          <bgColor rgb="FFFEF3C7"/>
        </patternFill>
      </fill>
    </dxf>
    <dxf>
      <font>
        <b/>
        <color rgb="FF991B1B"/>
      </font>
      <fill>
        <patternFill>
          <bgColor rgb="FFFEE2E2"/>
        </patternFill>
      </fill>
    </dxf>
    <dxf>
      <font>
        <b/>
        <color rgb="FF166534"/>
      </font>
      <fill>
        <patternFill>
          <bgColor rgb="FFDCFCE7"/>
        </patternFill>
      </fill>
    </dxf>
    <dxf>
      <font>
        <color rgb="FFB91C1C"/>
      </font>
      <fill>
        <patternFill>
          <bgColor rgb="FFFEE2E2"/>
        </patternFill>
      </fill>
    </dxf>
    <dxf>
      <font>
        <color rgb="FF92400E"/>
      </font>
      <fill>
        <patternFill>
          <bgColor rgb="FFFEF3C7"/>
        </patternFill>
      </fill>
    </dxf>
    <dxf>
      <font>
        <color rgb="FF166534"/>
      </font>
      <fill>
        <patternFill>
          <bgColor rgb="FFDCFCE7"/>
        </patternFill>
      </fill>
    </dxf>
    <dxf>
      <font>
        <b/>
        <color rgb="FF92400E"/>
      </font>
      <fill>
        <patternFill>
          <bgColor rgb="FFFEF3C7"/>
        </patternFill>
      </fill>
    </dxf>
    <dxf>
      <font>
        <b/>
        <color rgb="FF991B1B"/>
      </font>
      <fill>
        <patternFill>
          <bgColor rgb="FFFEE2E2"/>
        </patternFill>
      </fill>
    </dxf>
    <dxf>
      <font>
        <b/>
        <color rgb="FF166534"/>
      </font>
      <fill>
        <patternFill>
          <bgColor rgb="FFDCFCE7"/>
        </patternFill>
      </fill>
    </dxf>
    <dxf>
      <font>
        <color rgb="FFB91C1C"/>
      </font>
      <fill>
        <patternFill>
          <bgColor rgb="FFFEE2E2"/>
        </patternFill>
      </fill>
    </dxf>
    <dxf>
      <font>
        <color rgb="FF92400E"/>
      </font>
      <fill>
        <patternFill>
          <bgColor rgb="FFFEF3C7"/>
        </patternFill>
      </fill>
    </dxf>
    <dxf>
      <font>
        <color rgb="FF166534"/>
      </font>
      <fill>
        <patternFill>
          <bgColor rgb="FFDCFCE7"/>
        </patternFill>
      </fill>
    </dxf>
    <dxf>
      <font>
        <b/>
        <color rgb="FF92400E"/>
      </font>
      <fill>
        <patternFill>
          <bgColor rgb="FFFEF3C7"/>
        </patternFill>
      </fill>
    </dxf>
    <dxf>
      <font>
        <b/>
        <color rgb="FF991B1B"/>
      </font>
      <fill>
        <patternFill>
          <bgColor rgb="FFFEE2E2"/>
        </patternFill>
      </fill>
    </dxf>
    <dxf>
      <font>
        <b/>
        <color rgb="FF166534"/>
      </font>
      <fill>
        <patternFill>
          <bgColor rgb="FFDCFCE7"/>
        </patternFill>
      </fill>
    </dxf>
    <dxf>
      <font>
        <color rgb="FFB91C1C"/>
      </font>
      <fill>
        <patternFill>
          <bgColor rgb="FFFEE2E2"/>
        </patternFill>
      </fill>
    </dxf>
    <dxf>
      <font>
        <color rgb="FF92400E"/>
      </font>
      <fill>
        <patternFill>
          <bgColor rgb="FFFEF3C7"/>
        </patternFill>
      </fill>
    </dxf>
    <dxf>
      <font>
        <color rgb="FF166534"/>
      </font>
      <fill>
        <patternFill>
          <bgColor rgb="FFDCFCE7"/>
        </patternFill>
      </fill>
    </dxf>
    <dxf>
      <font>
        <b/>
        <color rgb="FF92400E"/>
      </font>
      <fill>
        <patternFill>
          <bgColor rgb="FFFEF3C7"/>
        </patternFill>
      </fill>
    </dxf>
    <dxf>
      <font>
        <b/>
        <color rgb="FF991B1B"/>
      </font>
      <fill>
        <patternFill>
          <bgColor rgb="FFFEE2E2"/>
        </patternFill>
      </fill>
    </dxf>
    <dxf>
      <font>
        <b/>
        <color rgb="FF166534"/>
      </font>
      <fill>
        <patternFill>
          <bgColor rgb="FFDCFCE7"/>
        </patternFill>
      </fill>
    </dxf>
    <dxf>
      <font>
        <color rgb="FFB91C1C"/>
      </font>
      <fill>
        <patternFill>
          <bgColor rgb="FFFEE2E2"/>
        </patternFill>
      </fill>
    </dxf>
    <dxf>
      <font>
        <color rgb="FF92400E"/>
      </font>
      <fill>
        <patternFill>
          <bgColor rgb="FFFEF3C7"/>
        </patternFill>
      </fill>
    </dxf>
    <dxf>
      <font>
        <color rgb="FF166534"/>
      </font>
      <fill>
        <patternFill>
          <bgColor rgb="FFDCFCE7"/>
        </patternFill>
      </fill>
    </dxf>
    <dxf>
      <font>
        <b/>
        <color rgb="FF92400E"/>
      </font>
      <fill>
        <patternFill>
          <bgColor rgb="FFFEF3C7"/>
        </patternFill>
      </fill>
    </dxf>
    <dxf>
      <font>
        <b/>
        <color rgb="FF991B1B"/>
      </font>
      <fill>
        <patternFill>
          <bgColor rgb="FFFEE2E2"/>
        </patternFill>
      </fill>
    </dxf>
    <dxf>
      <font>
        <b/>
        <color rgb="FF166534"/>
      </font>
      <fill>
        <patternFill>
          <bgColor rgb="FFDCFCE7"/>
        </patternFill>
      </fill>
    </dxf>
    <dxf>
      <font>
        <color rgb="FFB91C1C"/>
      </font>
      <fill>
        <patternFill>
          <bgColor rgb="FFFEE2E2"/>
        </patternFill>
      </fill>
    </dxf>
    <dxf>
      <font>
        <color rgb="FF92400E"/>
      </font>
      <fill>
        <patternFill>
          <bgColor rgb="FFFEF3C7"/>
        </patternFill>
      </fill>
    </dxf>
    <dxf>
      <font>
        <color rgb="FF166534"/>
      </font>
      <fill>
        <patternFill>
          <bgColor rgb="FFDCFCE7"/>
        </patternFill>
      </fill>
    </dxf>
    <dxf>
      <font>
        <b/>
        <color rgb="FF92400E"/>
      </font>
      <fill>
        <patternFill>
          <bgColor rgb="FFFEF3C7"/>
        </patternFill>
      </fill>
    </dxf>
    <dxf>
      <font>
        <b/>
        <color rgb="FF991B1B"/>
      </font>
      <fill>
        <patternFill>
          <bgColor rgb="FFFEE2E2"/>
        </patternFill>
      </fill>
    </dxf>
    <dxf>
      <font>
        <b/>
        <color rgb="FF166534"/>
      </font>
      <fill>
        <patternFill>
          <bgColor rgb="FFDCFCE7"/>
        </patternFill>
      </fill>
    </dxf>
    <dxf>
      <font>
        <color rgb="FFB91C1C"/>
      </font>
      <fill>
        <patternFill>
          <bgColor rgb="FFFEE2E2"/>
        </patternFill>
      </fill>
    </dxf>
    <dxf>
      <font>
        <color rgb="FF92400E"/>
      </font>
      <fill>
        <patternFill>
          <bgColor rgb="FFFEF3C7"/>
        </patternFill>
      </fill>
    </dxf>
    <dxf>
      <font>
        <color rgb="FF166534"/>
      </font>
      <fill>
        <patternFill>
          <bgColor rgb="FFDCFCE7"/>
        </patternFill>
      </fill>
    </dxf>
    <dxf>
      <font>
        <b/>
        <color rgb="FF92400E"/>
      </font>
      <fill>
        <patternFill>
          <bgColor rgb="FFFEF3C7"/>
        </patternFill>
      </fill>
    </dxf>
    <dxf>
      <font>
        <b/>
        <color rgb="FF991B1B"/>
      </font>
      <fill>
        <patternFill>
          <bgColor rgb="FFFEE2E2"/>
        </patternFill>
      </fill>
    </dxf>
    <dxf>
      <font>
        <b/>
        <color rgb="FF166534"/>
      </font>
      <fill>
        <patternFill>
          <bgColor rgb="FFDCFCE7"/>
        </patternFill>
      </fill>
    </dxf>
    <dxf>
      <font>
        <color rgb="FFB91C1C"/>
      </font>
      <fill>
        <patternFill>
          <bgColor rgb="FFFEE2E2"/>
        </patternFill>
      </fill>
    </dxf>
    <dxf>
      <font>
        <color rgb="FF92400E"/>
      </font>
      <fill>
        <patternFill>
          <bgColor rgb="FFFEF3C7"/>
        </patternFill>
      </fill>
    </dxf>
    <dxf>
      <font>
        <color rgb="FF166534"/>
      </font>
      <fill>
        <patternFill>
          <bgColor rgb="FFDCFCE7"/>
        </patternFill>
      </fill>
    </dxf>
    <dxf>
      <font>
        <b/>
        <color rgb="FF92400E"/>
      </font>
      <fill>
        <patternFill>
          <bgColor rgb="FFFEF3C7"/>
        </patternFill>
      </fill>
    </dxf>
    <dxf>
      <font>
        <b/>
        <color rgb="FF991B1B"/>
      </font>
      <fill>
        <patternFill>
          <bgColor rgb="FFFEE2E2"/>
        </patternFill>
      </fill>
    </dxf>
    <dxf>
      <font>
        <b/>
        <color rgb="FF166534"/>
      </font>
      <fill>
        <patternFill>
          <bgColor rgb="FFDCFCE7"/>
        </patternFill>
      </fill>
    </dxf>
    <dxf>
      <font>
        <color rgb="FFB91C1C"/>
      </font>
      <fill>
        <patternFill>
          <bgColor rgb="FFFEE2E2"/>
        </patternFill>
      </fill>
    </dxf>
    <dxf>
      <font>
        <color rgb="FF92400E"/>
      </font>
      <fill>
        <patternFill>
          <bgColor rgb="FFFEF3C7"/>
        </patternFill>
      </fill>
    </dxf>
    <dxf>
      <font>
        <color rgb="FF166534"/>
      </font>
      <fill>
        <patternFill>
          <bgColor rgb="FFDCFCE7"/>
        </patternFill>
      </fill>
    </dxf>
    <dxf>
      <font>
        <b/>
        <color rgb="FF92400E"/>
      </font>
      <fill>
        <patternFill>
          <bgColor rgb="FFFEF3C7"/>
        </patternFill>
      </fill>
    </dxf>
    <dxf>
      <font>
        <b/>
        <color rgb="FF991B1B"/>
      </font>
      <fill>
        <patternFill>
          <bgColor rgb="FFFEE2E2"/>
        </patternFill>
      </fill>
    </dxf>
    <dxf>
      <font>
        <b/>
        <color rgb="FF166534"/>
      </font>
      <fill>
        <patternFill>
          <bgColor rgb="FFDCFCE7"/>
        </patternFill>
      </fill>
    </dxf>
    <dxf>
      <font>
        <color rgb="FFB91C1C"/>
      </font>
      <fill>
        <patternFill>
          <bgColor rgb="FFFEE2E2"/>
        </patternFill>
      </fill>
    </dxf>
    <dxf>
      <font>
        <color rgb="FF92400E"/>
      </font>
      <fill>
        <patternFill>
          <bgColor rgb="FFFEF3C7"/>
        </patternFill>
      </fill>
    </dxf>
    <dxf>
      <font>
        <color rgb="FF166534"/>
      </font>
      <fill>
        <patternFill>
          <bgColor rgb="FFDCFCE7"/>
        </patternFill>
      </fill>
    </dxf>
    <dxf>
      <font>
        <b/>
        <color rgb="FF92400E"/>
      </font>
      <fill>
        <patternFill>
          <bgColor rgb="FFFEF3C7"/>
        </patternFill>
      </fill>
    </dxf>
    <dxf>
      <font>
        <b/>
        <color rgb="FF991B1B"/>
      </font>
      <fill>
        <patternFill>
          <bgColor rgb="FFFEE2E2"/>
        </patternFill>
      </fill>
    </dxf>
    <dxf>
      <font>
        <b/>
        <color rgb="FF166534"/>
      </font>
      <fill>
        <patternFill>
          <bgColor rgb="FFDCFCE7"/>
        </patternFill>
      </fill>
    </dxf>
    <dxf>
      <font>
        <color rgb="FFB91C1C"/>
      </font>
      <fill>
        <patternFill>
          <bgColor rgb="FFFEE2E2"/>
        </patternFill>
      </fill>
    </dxf>
    <dxf>
      <font>
        <color rgb="FF92400E"/>
      </font>
      <fill>
        <patternFill>
          <bgColor rgb="FFFEF3C7"/>
        </patternFill>
      </fill>
    </dxf>
    <dxf>
      <font>
        <color rgb="FF166534"/>
      </font>
      <fill>
        <patternFill>
          <bgColor rgb="FFDCFCE7"/>
        </patternFill>
      </fill>
    </dxf>
    <dxf>
      <font>
        <b/>
        <color rgb="FF92400E"/>
      </font>
      <fill>
        <patternFill>
          <bgColor rgb="FFFEF3C7"/>
        </patternFill>
      </fill>
    </dxf>
    <dxf>
      <font>
        <b/>
        <color rgb="FF991B1B"/>
      </font>
      <fill>
        <patternFill>
          <bgColor rgb="FFFEE2E2"/>
        </patternFill>
      </fill>
    </dxf>
    <dxf>
      <font>
        <b/>
        <color rgb="FF166534"/>
      </font>
      <fill>
        <patternFill>
          <bgColor rgb="FFDCFCE7"/>
        </patternFill>
      </fill>
    </dxf>
    <dxf>
      <font>
        <color rgb="FFB91C1C"/>
      </font>
      <fill>
        <patternFill>
          <bgColor rgb="FFFEE2E2"/>
        </patternFill>
      </fill>
    </dxf>
    <dxf>
      <font>
        <color rgb="FF92400E"/>
      </font>
      <fill>
        <patternFill>
          <bgColor rgb="FFFEF3C7"/>
        </patternFill>
      </fill>
    </dxf>
    <dxf>
      <font>
        <color rgb="FF166534"/>
      </font>
      <fill>
        <patternFill>
          <bgColor rgb="FFDCFCE7"/>
        </patternFill>
      </fill>
    </dxf>
    <dxf>
      <font>
        <b/>
        <color rgb="FF92400E"/>
      </font>
      <fill>
        <patternFill>
          <bgColor rgb="FFFEF3C7"/>
        </patternFill>
      </fill>
    </dxf>
    <dxf>
      <font>
        <b/>
        <color rgb="FF991B1B"/>
      </font>
      <fill>
        <patternFill>
          <bgColor rgb="FFFEE2E2"/>
        </patternFill>
      </fill>
    </dxf>
    <dxf>
      <font>
        <b/>
        <color rgb="FF166534"/>
      </font>
      <fill>
        <patternFill>
          <bgColor rgb="FFDCFCE7"/>
        </patternFill>
      </fill>
    </dxf>
    <dxf>
      <font>
        <color rgb="FFB91C1C"/>
      </font>
      <fill>
        <patternFill>
          <bgColor rgb="FFFEE2E2"/>
        </patternFill>
      </fill>
    </dxf>
    <dxf>
      <font>
        <color rgb="FF92400E"/>
      </font>
      <fill>
        <patternFill>
          <bgColor rgb="FFFEF3C7"/>
        </patternFill>
      </fill>
    </dxf>
    <dxf>
      <font>
        <color rgb="FF166534"/>
      </font>
      <fill>
        <patternFill>
          <bgColor rgb="FFDCFCE7"/>
        </patternFill>
      </fill>
    </dxf>
    <dxf>
      <font>
        <b/>
        <color rgb="FF92400E"/>
      </font>
      <fill>
        <patternFill>
          <bgColor rgb="FFFEF3C7"/>
        </patternFill>
      </fill>
    </dxf>
    <dxf>
      <font>
        <b/>
        <color rgb="FF991B1B"/>
      </font>
      <fill>
        <patternFill>
          <bgColor rgb="FFFEE2E2"/>
        </patternFill>
      </fill>
    </dxf>
    <dxf>
      <font>
        <b/>
        <color rgb="FF166534"/>
      </font>
      <fill>
        <patternFill>
          <bgColor rgb="FFDCFCE7"/>
        </patternFill>
      </fill>
    </dxf>
    <dxf>
      <font>
        <color rgb="FFB91C1C"/>
      </font>
      <fill>
        <patternFill>
          <bgColor rgb="FFFEE2E2"/>
        </patternFill>
      </fill>
    </dxf>
    <dxf>
      <font>
        <color rgb="FF92400E"/>
      </font>
      <fill>
        <patternFill>
          <bgColor rgb="FFFEF3C7"/>
        </patternFill>
      </fill>
    </dxf>
    <dxf>
      <font>
        <color rgb="FF166534"/>
      </font>
      <fill>
        <patternFill>
          <bgColor rgb="FFDCFCE7"/>
        </patternFill>
      </fill>
    </dxf>
    <dxf>
      <font>
        <color rgb="FFB91C1C"/>
      </font>
      <fill>
        <patternFill>
          <bgColor rgb="FFFEE2E2"/>
        </patternFill>
      </fill>
    </dxf>
    <dxf>
      <font>
        <color rgb="FF92400E"/>
      </font>
      <fill>
        <patternFill>
          <bgColor rgb="FFFEF3C7"/>
        </patternFill>
      </fill>
    </dxf>
    <dxf>
      <font>
        <color rgb="FF166534"/>
      </font>
      <fill>
        <patternFill>
          <bgColor rgb="FFDCFCE7"/>
        </patternFill>
      </fill>
    </dxf>
    <dxf>
      <font>
        <b/>
        <color rgb="FF92400E"/>
      </font>
      <fill>
        <patternFill>
          <bgColor rgb="FFFEF3C7"/>
        </patternFill>
      </fill>
    </dxf>
    <dxf>
      <font>
        <b/>
        <color rgb="FF991B1B"/>
      </font>
      <fill>
        <patternFill>
          <bgColor rgb="FFFEE2E2"/>
        </patternFill>
      </fill>
    </dxf>
    <dxf>
      <font>
        <b/>
        <color rgb="FF166534"/>
      </font>
      <fill>
        <patternFill>
          <bgColor rgb="FFDCFC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5AD80-4B68-4D8F-93E7-F782DC35D178}">
  <dimension ref="A2:C95"/>
  <sheetViews>
    <sheetView zoomScale="85" zoomScaleNormal="85" workbookViewId="0">
      <pane xSplit="2" ySplit="11" topLeftCell="C78" activePane="bottomRight" state="frozen"/>
      <selection pane="topRight" activeCell="C1" sqref="C1"/>
      <selection pane="bottomLeft" activeCell="A8" sqref="A8"/>
      <selection pane="bottomRight" activeCell="C71" sqref="C71"/>
    </sheetView>
  </sheetViews>
  <sheetFormatPr defaultColWidth="9" defaultRowHeight="15.75"/>
  <cols>
    <col min="1" max="1" width="4" style="2" customWidth="1"/>
    <col min="2" max="2" width="20.5" style="14" customWidth="1"/>
    <col min="3" max="3" width="172.5" style="2" customWidth="1"/>
    <col min="4" max="16384" width="9" style="2"/>
  </cols>
  <sheetData>
    <row r="2" spans="1:3">
      <c r="A2" s="3" t="s">
        <v>129</v>
      </c>
      <c r="B2" s="15" t="s">
        <v>51</v>
      </c>
      <c r="C2" s="3" t="s">
        <v>128</v>
      </c>
    </row>
    <row r="3" spans="1:3" s="7" customFormat="1">
      <c r="A3" s="6"/>
      <c r="B3" s="73"/>
      <c r="C3" s="74"/>
    </row>
    <row r="4" spans="1:3">
      <c r="A4" s="4"/>
      <c r="B4" s="11" t="s">
        <v>135</v>
      </c>
      <c r="C4" s="13" t="s">
        <v>169</v>
      </c>
    </row>
    <row r="5" spans="1:3">
      <c r="A5" s="4"/>
      <c r="B5" s="16" t="s">
        <v>171</v>
      </c>
      <c r="C5" s="13" t="s">
        <v>170</v>
      </c>
    </row>
    <row r="6" spans="1:3" ht="16.5" thickBot="1">
      <c r="A6" s="4"/>
      <c r="B6" s="16" t="s">
        <v>172</v>
      </c>
      <c r="C6" s="13" t="s">
        <v>173</v>
      </c>
    </row>
    <row r="7" spans="1:3" ht="16.5" thickBot="1">
      <c r="A7" s="58" t="s">
        <v>131</v>
      </c>
      <c r="B7" s="75" t="s">
        <v>244</v>
      </c>
      <c r="C7" s="76"/>
    </row>
    <row r="8" spans="1:3" ht="16.5" thickBot="1">
      <c r="A8" s="59"/>
      <c r="B8" s="60" t="s">
        <v>68</v>
      </c>
      <c r="C8" s="61" t="s">
        <v>245</v>
      </c>
    </row>
    <row r="9" spans="1:3" ht="16.5" thickBot="1">
      <c r="A9" s="59"/>
      <c r="B9" s="60" t="s">
        <v>5</v>
      </c>
      <c r="C9" s="62" t="s">
        <v>246</v>
      </c>
    </row>
    <row r="10" spans="1:3" ht="16.5" thickBot="1">
      <c r="A10" s="59"/>
      <c r="B10" s="60" t="s">
        <v>69</v>
      </c>
      <c r="C10" s="62" t="s">
        <v>247</v>
      </c>
    </row>
    <row r="11" spans="1:3" s="7" customFormat="1">
      <c r="A11" s="6" t="s">
        <v>248</v>
      </c>
      <c r="B11" s="73" t="s">
        <v>130</v>
      </c>
      <c r="C11" s="74"/>
    </row>
    <row r="12" spans="1:3">
      <c r="A12" s="4"/>
      <c r="B12" s="18" t="s">
        <v>52</v>
      </c>
      <c r="C12" s="8" t="s">
        <v>76</v>
      </c>
    </row>
    <row r="13" spans="1:3">
      <c r="A13" s="4"/>
      <c r="B13" s="17" t="s">
        <v>75</v>
      </c>
      <c r="C13" s="5" t="s">
        <v>77</v>
      </c>
    </row>
    <row r="14" spans="1:3">
      <c r="A14" s="4"/>
      <c r="B14" s="17" t="s">
        <v>3</v>
      </c>
      <c r="C14" s="5" t="s">
        <v>78</v>
      </c>
    </row>
    <row r="15" spans="1:3">
      <c r="A15" s="4"/>
      <c r="B15" s="17" t="s">
        <v>4</v>
      </c>
      <c r="C15" s="5" t="s">
        <v>79</v>
      </c>
    </row>
    <row r="16" spans="1:3">
      <c r="A16" s="4"/>
      <c r="B16" s="18" t="s">
        <v>53</v>
      </c>
      <c r="C16" s="9" t="s">
        <v>80</v>
      </c>
    </row>
    <row r="17" spans="1:3" ht="31.5">
      <c r="A17" s="4"/>
      <c r="B17" s="17" t="s">
        <v>6</v>
      </c>
      <c r="C17" s="5" t="s">
        <v>81</v>
      </c>
    </row>
    <row r="18" spans="1:3">
      <c r="A18" s="4"/>
      <c r="B18" s="17" t="s">
        <v>7</v>
      </c>
      <c r="C18" s="5" t="s">
        <v>82</v>
      </c>
    </row>
    <row r="19" spans="1:3">
      <c r="A19" s="4"/>
      <c r="B19" s="17" t="s">
        <v>8</v>
      </c>
      <c r="C19" s="5" t="s">
        <v>83</v>
      </c>
    </row>
    <row r="20" spans="1:3">
      <c r="A20" s="4"/>
      <c r="B20" s="17" t="s">
        <v>9</v>
      </c>
      <c r="C20" s="5" t="s">
        <v>84</v>
      </c>
    </row>
    <row r="21" spans="1:3">
      <c r="A21" s="4"/>
      <c r="B21" s="17" t="s">
        <v>10</v>
      </c>
      <c r="C21" s="5" t="s">
        <v>85</v>
      </c>
    </row>
    <row r="22" spans="1:3">
      <c r="A22" s="4"/>
      <c r="B22" s="17" t="s">
        <v>11</v>
      </c>
      <c r="C22" s="5" t="s">
        <v>86</v>
      </c>
    </row>
    <row r="23" spans="1:3">
      <c r="A23" s="4"/>
      <c r="B23" s="18" t="s">
        <v>54</v>
      </c>
      <c r="C23" s="9" t="s">
        <v>55</v>
      </c>
    </row>
    <row r="24" spans="1:3">
      <c r="A24" s="4"/>
      <c r="B24" s="17" t="s">
        <v>12</v>
      </c>
      <c r="C24" s="5" t="s">
        <v>87</v>
      </c>
    </row>
    <row r="25" spans="1:3">
      <c r="A25" s="4"/>
      <c r="B25" s="17" t="s">
        <v>13</v>
      </c>
      <c r="C25" s="5" t="s">
        <v>88</v>
      </c>
    </row>
    <row r="26" spans="1:3">
      <c r="A26" s="4"/>
      <c r="B26" s="17" t="s">
        <v>14</v>
      </c>
      <c r="C26" s="5" t="s">
        <v>89</v>
      </c>
    </row>
    <row r="27" spans="1:3">
      <c r="A27" s="4"/>
      <c r="B27" s="17" t="s">
        <v>15</v>
      </c>
      <c r="C27" s="5" t="s">
        <v>90</v>
      </c>
    </row>
    <row r="28" spans="1:3">
      <c r="A28" s="4"/>
      <c r="B28" s="17" t="s">
        <v>16</v>
      </c>
      <c r="C28" s="5" t="s">
        <v>91</v>
      </c>
    </row>
    <row r="29" spans="1:3">
      <c r="A29" s="4"/>
      <c r="B29" s="17" t="s">
        <v>17</v>
      </c>
      <c r="C29" s="5" t="s">
        <v>92</v>
      </c>
    </row>
    <row r="30" spans="1:3">
      <c r="A30" s="4"/>
      <c r="B30" s="17" t="s">
        <v>18</v>
      </c>
      <c r="C30" s="5" t="s">
        <v>93</v>
      </c>
    </row>
    <row r="31" spans="1:3">
      <c r="A31" s="4"/>
      <c r="B31" s="17" t="s">
        <v>19</v>
      </c>
      <c r="C31" s="5" t="s">
        <v>94</v>
      </c>
    </row>
    <row r="32" spans="1:3">
      <c r="A32" s="4"/>
      <c r="B32" s="17" t="s">
        <v>20</v>
      </c>
      <c r="C32" s="5" t="s">
        <v>95</v>
      </c>
    </row>
    <row r="33" spans="1:3" ht="31.5">
      <c r="A33" s="4"/>
      <c r="B33" s="17" t="s">
        <v>21</v>
      </c>
      <c r="C33" s="5" t="s">
        <v>96</v>
      </c>
    </row>
    <row r="34" spans="1:3">
      <c r="A34" s="4"/>
      <c r="B34" s="18" t="s">
        <v>56</v>
      </c>
      <c r="C34" s="9" t="s">
        <v>57</v>
      </c>
    </row>
    <row r="35" spans="1:3">
      <c r="A35" s="4"/>
      <c r="B35" s="17" t="s">
        <v>22</v>
      </c>
      <c r="C35" s="5" t="s">
        <v>97</v>
      </c>
    </row>
    <row r="36" spans="1:3">
      <c r="A36" s="4"/>
      <c r="B36" s="17" t="s">
        <v>23</v>
      </c>
      <c r="C36" s="5" t="s">
        <v>98</v>
      </c>
    </row>
    <row r="37" spans="1:3">
      <c r="A37" s="4"/>
      <c r="B37" s="18" t="s">
        <v>58</v>
      </c>
      <c r="C37" s="9" t="s">
        <v>59</v>
      </c>
    </row>
    <row r="38" spans="1:3">
      <c r="A38" s="4"/>
      <c r="B38" s="17" t="s">
        <v>24</v>
      </c>
      <c r="C38" s="5" t="s">
        <v>99</v>
      </c>
    </row>
    <row r="39" spans="1:3">
      <c r="A39" s="4"/>
      <c r="B39" s="17" t="s">
        <v>25</v>
      </c>
      <c r="C39" s="5" t="s">
        <v>100</v>
      </c>
    </row>
    <row r="40" spans="1:3">
      <c r="A40" s="4"/>
      <c r="B40" s="17" t="s">
        <v>26</v>
      </c>
      <c r="C40" s="5" t="s">
        <v>101</v>
      </c>
    </row>
    <row r="41" spans="1:3">
      <c r="A41" s="4"/>
      <c r="B41" s="17" t="s">
        <v>27</v>
      </c>
      <c r="C41" s="5" t="s">
        <v>102</v>
      </c>
    </row>
    <row r="42" spans="1:3">
      <c r="A42" s="4"/>
      <c r="B42" s="18" t="s">
        <v>60</v>
      </c>
      <c r="C42" s="9" t="s">
        <v>109</v>
      </c>
    </row>
    <row r="43" spans="1:3">
      <c r="A43" s="4"/>
      <c r="B43" s="17" t="s">
        <v>103</v>
      </c>
      <c r="C43" s="5" t="s">
        <v>104</v>
      </c>
    </row>
    <row r="44" spans="1:3">
      <c r="A44" s="4"/>
      <c r="B44" s="17" t="s">
        <v>29</v>
      </c>
      <c r="C44" s="5" t="s">
        <v>105</v>
      </c>
    </row>
    <row r="45" spans="1:3">
      <c r="A45" s="4"/>
      <c r="B45" s="17" t="s">
        <v>30</v>
      </c>
      <c r="C45" s="5" t="s">
        <v>106</v>
      </c>
    </row>
    <row r="46" spans="1:3">
      <c r="A46" s="4"/>
      <c r="B46" s="17" t="s">
        <v>31</v>
      </c>
      <c r="C46" s="5" t="s">
        <v>110</v>
      </c>
    </row>
    <row r="47" spans="1:3">
      <c r="A47" s="4"/>
      <c r="B47" s="17" t="s">
        <v>32</v>
      </c>
      <c r="C47" s="5" t="s">
        <v>107</v>
      </c>
    </row>
    <row r="48" spans="1:3">
      <c r="A48" s="4"/>
      <c r="B48" s="17" t="s">
        <v>33</v>
      </c>
      <c r="C48" s="5" t="s">
        <v>108</v>
      </c>
    </row>
    <row r="49" spans="1:3">
      <c r="A49" s="4"/>
      <c r="B49" s="17" t="s">
        <v>34</v>
      </c>
      <c r="C49" s="5" t="s">
        <v>111</v>
      </c>
    </row>
    <row r="50" spans="1:3">
      <c r="A50" s="4"/>
      <c r="B50" s="18" t="s">
        <v>61</v>
      </c>
      <c r="C50" s="9" t="s">
        <v>62</v>
      </c>
    </row>
    <row r="51" spans="1:3">
      <c r="A51" s="4"/>
      <c r="B51" s="17" t="s">
        <v>35</v>
      </c>
      <c r="C51" s="5" t="s">
        <v>112</v>
      </c>
    </row>
    <row r="52" spans="1:3">
      <c r="A52" s="4"/>
      <c r="B52" s="17" t="s">
        <v>36</v>
      </c>
      <c r="C52" s="5" t="s">
        <v>113</v>
      </c>
    </row>
    <row r="53" spans="1:3">
      <c r="A53" s="4"/>
      <c r="B53" s="17" t="s">
        <v>37</v>
      </c>
      <c r="C53" s="5" t="s">
        <v>114</v>
      </c>
    </row>
    <row r="54" spans="1:3">
      <c r="A54" s="4"/>
      <c r="B54" s="17" t="s">
        <v>38</v>
      </c>
      <c r="C54" s="5" t="s">
        <v>115</v>
      </c>
    </row>
    <row r="55" spans="1:3" s="7" customFormat="1">
      <c r="A55" s="8"/>
      <c r="B55" s="18" t="s">
        <v>63</v>
      </c>
      <c r="C55" s="9" t="s">
        <v>64</v>
      </c>
    </row>
    <row r="56" spans="1:3" ht="31.5">
      <c r="A56" s="4"/>
      <c r="B56" s="17" t="s">
        <v>39</v>
      </c>
      <c r="C56" s="5" t="s">
        <v>116</v>
      </c>
    </row>
    <row r="57" spans="1:3">
      <c r="A57" s="4"/>
      <c r="B57" s="17" t="s">
        <v>40</v>
      </c>
      <c r="C57" s="5" t="s">
        <v>117</v>
      </c>
    </row>
    <row r="58" spans="1:3">
      <c r="A58" s="4"/>
      <c r="B58" s="17" t="s">
        <v>41</v>
      </c>
      <c r="C58" s="5" t="s">
        <v>120</v>
      </c>
    </row>
    <row r="59" spans="1:3">
      <c r="A59" s="4"/>
      <c r="B59" s="17" t="s">
        <v>42</v>
      </c>
      <c r="C59" s="5" t="s">
        <v>118</v>
      </c>
    </row>
    <row r="60" spans="1:3">
      <c r="A60" s="4"/>
      <c r="B60" s="17" t="s">
        <v>43</v>
      </c>
      <c r="C60" s="5" t="s">
        <v>119</v>
      </c>
    </row>
    <row r="61" spans="1:3" s="7" customFormat="1">
      <c r="A61" s="8"/>
      <c r="B61" s="18" t="s">
        <v>65</v>
      </c>
      <c r="C61" s="9" t="s">
        <v>121</v>
      </c>
    </row>
    <row r="62" spans="1:3">
      <c r="A62" s="4"/>
      <c r="B62" s="17" t="s">
        <v>44</v>
      </c>
      <c r="C62" s="5" t="s">
        <v>122</v>
      </c>
    </row>
    <row r="63" spans="1:3">
      <c r="A63" s="4"/>
      <c r="B63" s="17" t="s">
        <v>45</v>
      </c>
      <c r="C63" s="5" t="s">
        <v>123</v>
      </c>
    </row>
    <row r="64" spans="1:3" s="7" customFormat="1">
      <c r="A64" s="8"/>
      <c r="B64" s="18" t="s">
        <v>66</v>
      </c>
      <c r="C64" s="9" t="s">
        <v>67</v>
      </c>
    </row>
    <row r="65" spans="1:3">
      <c r="A65" s="4"/>
      <c r="B65" s="17" t="s">
        <v>46</v>
      </c>
      <c r="C65" s="5" t="s">
        <v>124</v>
      </c>
    </row>
    <row r="66" spans="1:3" ht="31.5">
      <c r="A66" s="4"/>
      <c r="B66" s="17" t="s">
        <v>47</v>
      </c>
      <c r="C66" s="5" t="s">
        <v>125</v>
      </c>
    </row>
    <row r="67" spans="1:3">
      <c r="A67" s="4"/>
      <c r="B67" s="17" t="s">
        <v>48</v>
      </c>
      <c r="C67" s="5" t="s">
        <v>126</v>
      </c>
    </row>
    <row r="68" spans="1:3">
      <c r="A68" s="4"/>
      <c r="B68" s="17" t="s">
        <v>49</v>
      </c>
      <c r="C68" s="5" t="s">
        <v>127</v>
      </c>
    </row>
    <row r="69" spans="1:3">
      <c r="A69" s="6" t="s">
        <v>250</v>
      </c>
      <c r="B69" s="73" t="s">
        <v>251</v>
      </c>
      <c r="C69" s="74"/>
    </row>
    <row r="70" spans="1:3">
      <c r="A70" s="4"/>
      <c r="B70" s="18" t="s">
        <v>52</v>
      </c>
      <c r="C70" s="8" t="s">
        <v>252</v>
      </c>
    </row>
    <row r="71" spans="1:3">
      <c r="A71" s="4"/>
      <c r="B71" s="17" t="s">
        <v>75</v>
      </c>
      <c r="C71" s="5" t="s">
        <v>253</v>
      </c>
    </row>
    <row r="72" spans="1:3">
      <c r="A72" s="4"/>
      <c r="B72" s="17" t="s">
        <v>3</v>
      </c>
      <c r="C72" s="5" t="s">
        <v>254</v>
      </c>
    </row>
    <row r="73" spans="1:3" ht="31.5">
      <c r="A73" s="4"/>
      <c r="B73" s="17" t="s">
        <v>4</v>
      </c>
      <c r="C73" s="5" t="s">
        <v>255</v>
      </c>
    </row>
    <row r="74" spans="1:3">
      <c r="A74" s="4"/>
      <c r="B74" s="17" t="s">
        <v>256</v>
      </c>
      <c r="C74" s="5" t="s">
        <v>257</v>
      </c>
    </row>
    <row r="75" spans="1:3">
      <c r="A75" s="4"/>
      <c r="B75" s="18" t="s">
        <v>53</v>
      </c>
      <c r="C75" s="9" t="s">
        <v>258</v>
      </c>
    </row>
    <row r="76" spans="1:3">
      <c r="A76" s="4"/>
      <c r="B76" s="17" t="s">
        <v>6</v>
      </c>
      <c r="C76" s="5" t="s">
        <v>259</v>
      </c>
    </row>
    <row r="77" spans="1:3">
      <c r="A77" s="4"/>
      <c r="B77" s="17" t="s">
        <v>7</v>
      </c>
      <c r="C77" s="5" t="s">
        <v>260</v>
      </c>
    </row>
    <row r="78" spans="1:3">
      <c r="A78" s="4"/>
      <c r="B78" s="17" t="s">
        <v>8</v>
      </c>
      <c r="C78" s="5" t="s">
        <v>261</v>
      </c>
    </row>
    <row r="79" spans="1:3">
      <c r="A79" s="4"/>
      <c r="B79" s="17" t="s">
        <v>9</v>
      </c>
      <c r="C79" s="5" t="s">
        <v>262</v>
      </c>
    </row>
    <row r="80" spans="1:3">
      <c r="A80" s="4"/>
      <c r="B80" s="17" t="s">
        <v>10</v>
      </c>
      <c r="C80" s="5" t="s">
        <v>263</v>
      </c>
    </row>
    <row r="81" spans="1:3">
      <c r="A81" s="4"/>
      <c r="B81" s="17" t="s">
        <v>11</v>
      </c>
      <c r="C81" s="5" t="s">
        <v>264</v>
      </c>
    </row>
    <row r="82" spans="1:3">
      <c r="A82" s="4"/>
      <c r="B82" s="18" t="s">
        <v>54</v>
      </c>
      <c r="C82" s="9" t="s">
        <v>265</v>
      </c>
    </row>
    <row r="83" spans="1:3">
      <c r="A83" s="4"/>
      <c r="B83" s="17" t="s">
        <v>12</v>
      </c>
      <c r="C83" s="5" t="s">
        <v>266</v>
      </c>
    </row>
    <row r="84" spans="1:3">
      <c r="A84" s="4"/>
      <c r="B84" s="17" t="s">
        <v>13</v>
      </c>
      <c r="C84" s="5" t="s">
        <v>267</v>
      </c>
    </row>
    <row r="85" spans="1:3">
      <c r="A85" s="4"/>
      <c r="B85" s="17" t="s">
        <v>14</v>
      </c>
      <c r="C85" s="5" t="s">
        <v>268</v>
      </c>
    </row>
    <row r="86" spans="1:3">
      <c r="A86" s="4"/>
      <c r="B86" s="18" t="s">
        <v>56</v>
      </c>
      <c r="C86" s="9" t="s">
        <v>269</v>
      </c>
    </row>
    <row r="87" spans="1:3">
      <c r="A87" s="4"/>
      <c r="B87" s="17" t="s">
        <v>22</v>
      </c>
      <c r="C87" s="5" t="s">
        <v>270</v>
      </c>
    </row>
    <row r="88" spans="1:3">
      <c r="A88" s="4"/>
      <c r="B88" s="17" t="s">
        <v>23</v>
      </c>
      <c r="C88" s="5" t="s">
        <v>271</v>
      </c>
    </row>
    <row r="89" spans="1:3">
      <c r="A89" s="4"/>
      <c r="B89" s="18" t="s">
        <v>58</v>
      </c>
      <c r="C89" s="9" t="s">
        <v>272</v>
      </c>
    </row>
    <row r="90" spans="1:3">
      <c r="A90" s="4"/>
      <c r="B90" s="17" t="s">
        <v>24</v>
      </c>
      <c r="C90" s="5" t="s">
        <v>273</v>
      </c>
    </row>
    <row r="91" spans="1:3">
      <c r="A91" s="4"/>
      <c r="B91" s="17" t="s">
        <v>25</v>
      </c>
      <c r="C91" s="5" t="s">
        <v>274</v>
      </c>
    </row>
    <row r="92" spans="1:3">
      <c r="A92" s="4"/>
      <c r="B92" s="17" t="s">
        <v>26</v>
      </c>
      <c r="C92" s="5" t="s">
        <v>275</v>
      </c>
    </row>
    <row r="93" spans="1:3">
      <c r="A93" s="4"/>
      <c r="B93" s="18" t="s">
        <v>60</v>
      </c>
      <c r="C93" s="9" t="s">
        <v>276</v>
      </c>
    </row>
    <row r="94" spans="1:3" ht="31.5">
      <c r="A94" s="4"/>
      <c r="B94" s="17" t="s">
        <v>103</v>
      </c>
      <c r="C94" s="5" t="s">
        <v>277</v>
      </c>
    </row>
    <row r="95" spans="1:3" ht="31.5">
      <c r="A95" s="4"/>
      <c r="B95" s="17" t="s">
        <v>29</v>
      </c>
      <c r="C95" s="5" t="s">
        <v>278</v>
      </c>
    </row>
  </sheetData>
  <mergeCells count="4">
    <mergeCell ref="B11:C11"/>
    <mergeCell ref="B3:C3"/>
    <mergeCell ref="B7:C7"/>
    <mergeCell ref="B69:C69"/>
  </mergeCells>
  <phoneticPr fontId="1" type="noConversion"/>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72"/>
  <sheetViews>
    <sheetView workbookViewId="0">
      <pane xSplit="2" ySplit="6" topLeftCell="C61" activePane="bottomRight" state="frozen"/>
      <selection pane="topRight" activeCell="C1" sqref="C1"/>
      <selection pane="bottomLeft" activeCell="A7" sqref="A7"/>
      <selection pane="bottomRight" activeCell="M86" sqref="M86"/>
    </sheetView>
  </sheetViews>
  <sheetFormatPr defaultColWidth="8.875" defaultRowHeight="15.75" outlineLevelRow="1"/>
  <cols>
    <col min="1" max="1" width="17.875" style="1" customWidth="1"/>
    <col min="2" max="2" width="22" style="1" customWidth="1"/>
    <col min="3" max="3" width="11.625" style="1" customWidth="1"/>
    <col min="4" max="4" width="14.875" style="1" hidden="1" customWidth="1"/>
    <col min="5" max="9" width="7.25" style="1" customWidth="1"/>
    <col min="10" max="10" width="14.625" style="32" customWidth="1"/>
    <col min="11" max="14" width="14" style="1" customWidth="1"/>
    <col min="15" max="18" width="16" style="1" customWidth="1"/>
    <col min="19" max="19" width="24" style="1" customWidth="1"/>
    <col min="20" max="16384" width="8.875" style="1"/>
  </cols>
  <sheetData>
    <row r="1" spans="1:19" s="47" customFormat="1" ht="30" customHeight="1">
      <c r="A1" s="43" t="s">
        <v>156</v>
      </c>
      <c r="B1" s="44"/>
      <c r="C1" s="44"/>
      <c r="D1" s="44"/>
      <c r="E1" s="44"/>
      <c r="F1" s="44"/>
      <c r="G1" s="44"/>
      <c r="H1" s="44"/>
      <c r="I1" s="44"/>
      <c r="J1" s="45"/>
      <c r="K1" s="46"/>
      <c r="L1" s="46"/>
      <c r="M1" s="46"/>
      <c r="N1" s="46"/>
      <c r="O1" s="46"/>
      <c r="P1" s="46"/>
      <c r="Q1" s="46"/>
      <c r="R1" s="46"/>
      <c r="S1" s="46"/>
    </row>
    <row r="2" spans="1:19" ht="21.75" customHeight="1">
      <c r="A2" s="11" t="s">
        <v>135</v>
      </c>
      <c r="B2" s="48">
        <f>'01_Tong_hop'!B2</f>
        <v>46188</v>
      </c>
      <c r="C2" s="11"/>
      <c r="D2" s="11"/>
      <c r="E2" s="11"/>
      <c r="F2" s="11"/>
      <c r="G2" s="11"/>
      <c r="H2" s="11"/>
      <c r="I2" s="11"/>
      <c r="J2" s="29"/>
      <c r="K2" s="10"/>
      <c r="L2" s="10"/>
      <c r="M2" s="10"/>
      <c r="N2" s="10"/>
      <c r="O2" s="10"/>
      <c r="P2" s="10"/>
      <c r="Q2" s="10"/>
      <c r="R2" s="10"/>
      <c r="S2" s="10"/>
    </row>
    <row r="3" spans="1:19" s="20" customFormat="1" ht="18" customHeight="1">
      <c r="A3" s="77" t="s">
        <v>1</v>
      </c>
      <c r="B3" s="77" t="s">
        <v>283</v>
      </c>
      <c r="C3" s="80" t="s">
        <v>155</v>
      </c>
      <c r="D3" s="81"/>
      <c r="E3" s="81"/>
      <c r="F3" s="81"/>
      <c r="G3" s="81"/>
      <c r="H3" s="81"/>
      <c r="I3" s="81"/>
      <c r="J3" s="78" t="s">
        <v>50</v>
      </c>
      <c r="K3" s="33"/>
      <c r="L3" s="33"/>
      <c r="M3" s="33"/>
      <c r="N3" s="33"/>
      <c r="O3" s="33"/>
      <c r="P3" s="33"/>
      <c r="Q3" s="33"/>
      <c r="R3" s="33"/>
      <c r="S3" s="33"/>
    </row>
    <row r="4" spans="1:19" s="20" customFormat="1">
      <c r="A4" s="77"/>
      <c r="B4" s="77"/>
      <c r="C4" s="15" t="s">
        <v>145</v>
      </c>
      <c r="D4" s="15" t="s">
        <v>143</v>
      </c>
      <c r="E4" s="15" t="s">
        <v>39</v>
      </c>
      <c r="F4" s="15" t="s">
        <v>40</v>
      </c>
      <c r="G4" s="15" t="s">
        <v>41</v>
      </c>
      <c r="H4" s="15" t="s">
        <v>42</v>
      </c>
      <c r="I4" s="15" t="s">
        <v>43</v>
      </c>
      <c r="J4" s="79"/>
      <c r="K4" s="33"/>
      <c r="L4" s="33"/>
      <c r="M4" s="33"/>
      <c r="N4" s="33"/>
      <c r="O4" s="33"/>
      <c r="P4" s="33"/>
      <c r="Q4" s="33"/>
      <c r="R4" s="33"/>
      <c r="S4" s="33"/>
    </row>
    <row r="5" spans="1:19" s="38" customFormat="1" ht="20.25" customHeight="1">
      <c r="A5" s="36" t="s">
        <v>137</v>
      </c>
      <c r="B5" s="36"/>
      <c r="C5" s="36"/>
      <c r="D5" s="36"/>
      <c r="E5" s="36"/>
      <c r="F5" s="36"/>
      <c r="G5" s="36"/>
      <c r="H5" s="36"/>
      <c r="I5" s="36"/>
      <c r="J5" s="36"/>
      <c r="K5" s="37"/>
      <c r="L5" s="37"/>
      <c r="M5" s="37"/>
      <c r="N5" s="37"/>
      <c r="O5" s="37"/>
      <c r="P5" s="37"/>
      <c r="Q5" s="37"/>
      <c r="R5" s="37"/>
      <c r="S5" s="37"/>
    </row>
    <row r="6" spans="1:19" s="22" customFormat="1">
      <c r="A6" s="23" t="s">
        <v>177</v>
      </c>
      <c r="B6" s="24"/>
      <c r="C6" s="23">
        <f>COUNTIF(C7:C72, "Đ")</f>
        <v>0</v>
      </c>
      <c r="D6" s="23">
        <f>SUM(D7:D72)</f>
        <v>12</v>
      </c>
      <c r="E6" s="23">
        <f>COUNTA(E7:E72)</f>
        <v>2</v>
      </c>
      <c r="F6" s="23">
        <f t="shared" ref="F6:I6" si="0">COUNTA(F7:F72)</f>
        <v>3</v>
      </c>
      <c r="G6" s="23">
        <f t="shared" si="0"/>
        <v>3</v>
      </c>
      <c r="H6" s="23">
        <f t="shared" si="0"/>
        <v>2</v>
      </c>
      <c r="I6" s="23">
        <f t="shared" si="0"/>
        <v>2</v>
      </c>
      <c r="J6" s="35"/>
      <c r="K6" s="21"/>
      <c r="L6" s="21"/>
      <c r="M6" s="21"/>
      <c r="N6" s="21"/>
      <c r="O6" s="21"/>
      <c r="P6" s="21"/>
      <c r="Q6" s="21"/>
      <c r="R6" s="21"/>
      <c r="S6" s="21"/>
    </row>
    <row r="7" spans="1:19" s="28" customFormat="1" ht="16.5" outlineLevel="1">
      <c r="A7" s="26"/>
      <c r="B7" s="53" t="s">
        <v>178</v>
      </c>
      <c r="C7" s="26" t="s">
        <v>5</v>
      </c>
      <c r="D7" s="26">
        <f>COUNTA(E7:I7)</f>
        <v>5</v>
      </c>
      <c r="E7" s="26" t="s">
        <v>144</v>
      </c>
      <c r="F7" s="26" t="s">
        <v>144</v>
      </c>
      <c r="G7" s="26" t="s">
        <v>144</v>
      </c>
      <c r="H7" s="26" t="s">
        <v>144</v>
      </c>
      <c r="I7" s="26" t="s">
        <v>144</v>
      </c>
      <c r="J7" s="30" t="s">
        <v>249</v>
      </c>
      <c r="K7" s="27"/>
      <c r="L7" s="27"/>
      <c r="M7" s="27"/>
      <c r="N7" s="27"/>
      <c r="O7" s="27"/>
      <c r="P7" s="27"/>
      <c r="Q7" s="27"/>
      <c r="R7" s="27"/>
      <c r="S7" s="27"/>
    </row>
    <row r="8" spans="1:19" s="28" customFormat="1" ht="16.5" outlineLevel="1">
      <c r="A8" s="26"/>
      <c r="B8" s="53" t="s">
        <v>179</v>
      </c>
      <c r="C8" s="26" t="s">
        <v>69</v>
      </c>
      <c r="D8" s="26">
        <f>COUNTA(E8:I8)</f>
        <v>1</v>
      </c>
      <c r="E8" s="26"/>
      <c r="F8" s="26" t="s">
        <v>144</v>
      </c>
      <c r="G8" s="26"/>
      <c r="H8" s="26"/>
      <c r="I8" s="26"/>
      <c r="J8" s="30" t="s">
        <v>249</v>
      </c>
      <c r="K8" s="27"/>
      <c r="L8" s="27"/>
      <c r="M8" s="27"/>
      <c r="N8" s="27"/>
      <c r="O8" s="27"/>
      <c r="P8" s="27"/>
      <c r="Q8" s="27"/>
      <c r="R8" s="27"/>
      <c r="S8" s="27"/>
    </row>
    <row r="9" spans="1:19" s="28" customFormat="1" ht="16.5" outlineLevel="1">
      <c r="A9" s="26"/>
      <c r="B9" s="53" t="s">
        <v>180</v>
      </c>
      <c r="C9" s="26" t="s">
        <v>69</v>
      </c>
      <c r="D9" s="26">
        <f>COUNTA(E9:I9)</f>
        <v>1</v>
      </c>
      <c r="E9" s="26"/>
      <c r="F9" s="26"/>
      <c r="G9" s="26" t="s">
        <v>144</v>
      </c>
      <c r="H9" s="26"/>
      <c r="I9" s="26"/>
      <c r="J9" s="30" t="s">
        <v>249</v>
      </c>
      <c r="K9" s="27"/>
      <c r="L9" s="27"/>
      <c r="M9" s="27"/>
      <c r="N9" s="27"/>
      <c r="O9" s="27"/>
      <c r="P9" s="27"/>
      <c r="Q9" s="27"/>
      <c r="R9" s="27"/>
      <c r="S9" s="27"/>
    </row>
    <row r="10" spans="1:19" s="28" customFormat="1" ht="16.5" outlineLevel="1">
      <c r="A10" s="26"/>
      <c r="B10" s="55" t="s">
        <v>181</v>
      </c>
      <c r="C10" s="26"/>
      <c r="D10" s="26">
        <f t="shared" ref="D10:D72" si="1">COUNTA(E10:I10)</f>
        <v>0</v>
      </c>
      <c r="E10" s="26"/>
      <c r="F10" s="26"/>
      <c r="G10" s="26"/>
      <c r="H10" s="26"/>
      <c r="I10" s="26"/>
      <c r="J10" s="30"/>
      <c r="K10" s="27"/>
      <c r="L10" s="27"/>
      <c r="M10" s="27"/>
      <c r="N10" s="27"/>
      <c r="O10" s="27"/>
      <c r="P10" s="27"/>
      <c r="Q10" s="27"/>
      <c r="R10" s="27"/>
      <c r="S10" s="27"/>
    </row>
    <row r="11" spans="1:19" s="28" customFormat="1" ht="16.5" outlineLevel="1">
      <c r="A11" s="26"/>
      <c r="B11" s="53" t="s">
        <v>182</v>
      </c>
      <c r="C11" s="26"/>
      <c r="D11" s="26">
        <f t="shared" si="1"/>
        <v>0</v>
      </c>
      <c r="E11" s="26"/>
      <c r="F11" s="26"/>
      <c r="G11" s="26"/>
      <c r="H11" s="26"/>
      <c r="I11" s="26"/>
      <c r="J11" s="30"/>
      <c r="K11" s="27"/>
      <c r="L11" s="27"/>
      <c r="M11" s="27"/>
      <c r="N11" s="27"/>
      <c r="O11" s="27"/>
      <c r="P11" s="27"/>
      <c r="Q11" s="27"/>
      <c r="R11" s="27"/>
      <c r="S11" s="27"/>
    </row>
    <row r="12" spans="1:19" ht="16.5">
      <c r="A12" s="56"/>
      <c r="B12" s="55" t="s">
        <v>183</v>
      </c>
      <c r="C12" s="56"/>
      <c r="D12" s="26">
        <f t="shared" si="1"/>
        <v>0</v>
      </c>
      <c r="E12" s="56"/>
      <c r="F12" s="56"/>
      <c r="G12" s="56"/>
      <c r="H12" s="56"/>
      <c r="I12" s="56"/>
      <c r="J12" s="57"/>
    </row>
    <row r="13" spans="1:19" ht="16.5">
      <c r="A13" s="56"/>
      <c r="B13" s="53" t="s">
        <v>184</v>
      </c>
      <c r="C13" s="56"/>
      <c r="D13" s="26">
        <f t="shared" si="1"/>
        <v>0</v>
      </c>
      <c r="E13" s="56"/>
      <c r="F13" s="56"/>
      <c r="G13" s="56"/>
      <c r="H13" s="56"/>
      <c r="I13" s="56"/>
      <c r="J13" s="57"/>
    </row>
    <row r="14" spans="1:19" ht="16.5">
      <c r="A14" s="56"/>
      <c r="B14" s="55" t="s">
        <v>185</v>
      </c>
      <c r="C14" s="56"/>
      <c r="D14" s="26">
        <f t="shared" si="1"/>
        <v>0</v>
      </c>
      <c r="E14" s="56"/>
      <c r="F14" s="56"/>
      <c r="G14" s="56"/>
      <c r="H14" s="56"/>
      <c r="I14" s="56"/>
      <c r="J14" s="57"/>
    </row>
    <row r="15" spans="1:19" ht="16.5">
      <c r="A15" s="56"/>
      <c r="B15" s="55" t="s">
        <v>186</v>
      </c>
      <c r="C15" s="56"/>
      <c r="D15" s="26">
        <f t="shared" si="1"/>
        <v>0</v>
      </c>
      <c r="E15" s="56"/>
      <c r="F15" s="56"/>
      <c r="G15" s="56"/>
      <c r="H15" s="56"/>
      <c r="I15" s="56"/>
      <c r="J15" s="57"/>
    </row>
    <row r="16" spans="1:19" ht="16.5">
      <c r="A16" s="56"/>
      <c r="B16" s="55" t="s">
        <v>187</v>
      </c>
      <c r="C16" s="56"/>
      <c r="D16" s="26">
        <f t="shared" si="1"/>
        <v>0</v>
      </c>
      <c r="E16" s="56"/>
      <c r="F16" s="56"/>
      <c r="G16" s="56"/>
      <c r="H16" s="56"/>
      <c r="I16" s="56"/>
      <c r="J16" s="57"/>
    </row>
    <row r="17" spans="1:10" ht="16.5">
      <c r="A17" s="56"/>
      <c r="B17" s="55" t="s">
        <v>188</v>
      </c>
      <c r="C17" s="56"/>
      <c r="D17" s="26">
        <f t="shared" si="1"/>
        <v>0</v>
      </c>
      <c r="E17" s="56"/>
      <c r="F17" s="56"/>
      <c r="G17" s="56"/>
      <c r="H17" s="56"/>
      <c r="I17" s="56"/>
      <c r="J17" s="57"/>
    </row>
    <row r="18" spans="1:10" ht="16.5">
      <c r="A18" s="56"/>
      <c r="B18" s="55" t="s">
        <v>189</v>
      </c>
      <c r="C18" s="56"/>
      <c r="D18" s="26">
        <f t="shared" si="1"/>
        <v>0</v>
      </c>
      <c r="E18" s="56"/>
      <c r="F18" s="56"/>
      <c r="G18" s="56"/>
      <c r="H18" s="56"/>
      <c r="I18" s="56"/>
      <c r="J18" s="57"/>
    </row>
    <row r="19" spans="1:10" ht="16.5">
      <c r="A19" s="56"/>
      <c r="B19" s="55" t="s">
        <v>190</v>
      </c>
      <c r="C19" s="56"/>
      <c r="D19" s="26">
        <f t="shared" si="1"/>
        <v>0</v>
      </c>
      <c r="E19" s="56"/>
      <c r="F19" s="56"/>
      <c r="G19" s="56"/>
      <c r="H19" s="56"/>
      <c r="I19" s="56"/>
      <c r="J19" s="57"/>
    </row>
    <row r="20" spans="1:10" ht="16.5">
      <c r="A20" s="56"/>
      <c r="B20" s="55" t="s">
        <v>191</v>
      </c>
      <c r="C20" s="56"/>
      <c r="D20" s="26">
        <f t="shared" si="1"/>
        <v>0</v>
      </c>
      <c r="E20" s="56"/>
      <c r="F20" s="56"/>
      <c r="G20" s="56"/>
      <c r="H20" s="56"/>
      <c r="I20" s="56"/>
      <c r="J20" s="57"/>
    </row>
    <row r="21" spans="1:10" ht="16.5">
      <c r="A21" s="56"/>
      <c r="B21" s="55" t="s">
        <v>192</v>
      </c>
      <c r="C21" s="56"/>
      <c r="D21" s="26">
        <f t="shared" si="1"/>
        <v>0</v>
      </c>
      <c r="E21" s="56"/>
      <c r="F21" s="56"/>
      <c r="G21" s="56"/>
      <c r="H21" s="56"/>
      <c r="I21" s="56"/>
      <c r="J21" s="57"/>
    </row>
    <row r="22" spans="1:10" ht="16.5">
      <c r="A22" s="56"/>
      <c r="B22" s="55" t="s">
        <v>193</v>
      </c>
      <c r="C22" s="56"/>
      <c r="D22" s="26">
        <f t="shared" si="1"/>
        <v>0</v>
      </c>
      <c r="E22" s="56"/>
      <c r="F22" s="56"/>
      <c r="G22" s="56"/>
      <c r="H22" s="56"/>
      <c r="I22" s="56"/>
      <c r="J22" s="57"/>
    </row>
    <row r="23" spans="1:10" ht="16.5">
      <c r="A23" s="56"/>
      <c r="B23" s="55" t="s">
        <v>194</v>
      </c>
      <c r="C23" s="56"/>
      <c r="D23" s="26">
        <f t="shared" si="1"/>
        <v>0</v>
      </c>
      <c r="E23" s="56"/>
      <c r="F23" s="56"/>
      <c r="G23" s="56"/>
      <c r="H23" s="56"/>
      <c r="I23" s="56"/>
      <c r="J23" s="57"/>
    </row>
    <row r="24" spans="1:10" ht="16.5">
      <c r="A24" s="56"/>
      <c r="B24" s="55" t="s">
        <v>195</v>
      </c>
      <c r="C24" s="56"/>
      <c r="D24" s="26">
        <f t="shared" si="1"/>
        <v>0</v>
      </c>
      <c r="E24" s="56"/>
      <c r="F24" s="56"/>
      <c r="G24" s="56"/>
      <c r="H24" s="56"/>
      <c r="I24" s="56"/>
      <c r="J24" s="57"/>
    </row>
    <row r="25" spans="1:10" ht="16.5">
      <c r="A25" s="56"/>
      <c r="B25" s="55" t="s">
        <v>196</v>
      </c>
      <c r="C25" s="56"/>
      <c r="D25" s="26">
        <f t="shared" si="1"/>
        <v>0</v>
      </c>
      <c r="E25" s="56"/>
      <c r="F25" s="56"/>
      <c r="G25" s="56"/>
      <c r="H25" s="56"/>
      <c r="I25" s="56"/>
      <c r="J25" s="57"/>
    </row>
    <row r="26" spans="1:10" ht="16.5">
      <c r="A26" s="56"/>
      <c r="B26" s="55" t="s">
        <v>197</v>
      </c>
      <c r="C26" s="56"/>
      <c r="D26" s="26">
        <f t="shared" si="1"/>
        <v>0</v>
      </c>
      <c r="E26" s="56"/>
      <c r="F26" s="56"/>
      <c r="G26" s="56"/>
      <c r="H26" s="56"/>
      <c r="I26" s="56"/>
      <c r="J26" s="57"/>
    </row>
    <row r="27" spans="1:10" ht="16.5">
      <c r="A27" s="56"/>
      <c r="B27" s="55" t="s">
        <v>198</v>
      </c>
      <c r="C27" s="56"/>
      <c r="D27" s="26">
        <f t="shared" si="1"/>
        <v>0</v>
      </c>
      <c r="E27" s="56"/>
      <c r="F27" s="56"/>
      <c r="G27" s="56"/>
      <c r="H27" s="56"/>
      <c r="I27" s="56"/>
      <c r="J27" s="57"/>
    </row>
    <row r="28" spans="1:10" ht="16.5">
      <c r="A28" s="56"/>
      <c r="B28" s="55" t="s">
        <v>199</v>
      </c>
      <c r="C28" s="56"/>
      <c r="D28" s="26">
        <f t="shared" si="1"/>
        <v>0</v>
      </c>
      <c r="E28" s="56"/>
      <c r="F28" s="56"/>
      <c r="G28" s="56"/>
      <c r="H28" s="56"/>
      <c r="I28" s="56"/>
      <c r="J28" s="57"/>
    </row>
    <row r="29" spans="1:10" ht="16.5">
      <c r="A29" s="56"/>
      <c r="B29" s="55" t="s">
        <v>200</v>
      </c>
      <c r="C29" s="56"/>
      <c r="D29" s="26">
        <f t="shared" si="1"/>
        <v>0</v>
      </c>
      <c r="E29" s="56"/>
      <c r="F29" s="56"/>
      <c r="G29" s="56"/>
      <c r="H29" s="56"/>
      <c r="I29" s="56"/>
      <c r="J29" s="57"/>
    </row>
    <row r="30" spans="1:10" ht="16.5">
      <c r="A30" s="56"/>
      <c r="B30" s="55" t="s">
        <v>201</v>
      </c>
      <c r="C30" s="56"/>
      <c r="D30" s="26">
        <f t="shared" si="1"/>
        <v>0</v>
      </c>
      <c r="E30" s="56"/>
      <c r="F30" s="56"/>
      <c r="G30" s="56"/>
      <c r="H30" s="56"/>
      <c r="I30" s="56"/>
      <c r="J30" s="57"/>
    </row>
    <row r="31" spans="1:10" ht="16.5">
      <c r="A31" s="56"/>
      <c r="B31" s="55" t="s">
        <v>202</v>
      </c>
      <c r="C31" s="56"/>
      <c r="D31" s="26">
        <f t="shared" si="1"/>
        <v>0</v>
      </c>
      <c r="E31" s="56"/>
      <c r="F31" s="56"/>
      <c r="G31" s="56"/>
      <c r="H31" s="56"/>
      <c r="I31" s="56"/>
      <c r="J31" s="57"/>
    </row>
    <row r="32" spans="1:10" ht="16.5">
      <c r="A32" s="56"/>
      <c r="B32" s="55" t="s">
        <v>203</v>
      </c>
      <c r="C32" s="56"/>
      <c r="D32" s="26">
        <f t="shared" si="1"/>
        <v>0</v>
      </c>
      <c r="E32" s="56"/>
      <c r="F32" s="56"/>
      <c r="G32" s="56"/>
      <c r="H32" s="56"/>
      <c r="I32" s="56"/>
      <c r="J32" s="57"/>
    </row>
    <row r="33" spans="1:10" ht="16.5">
      <c r="A33" s="56"/>
      <c r="B33" s="55" t="s">
        <v>204</v>
      </c>
      <c r="C33" s="56"/>
      <c r="D33" s="26">
        <f t="shared" si="1"/>
        <v>0</v>
      </c>
      <c r="E33" s="56"/>
      <c r="F33" s="56"/>
      <c r="G33" s="56"/>
      <c r="H33" s="56"/>
      <c r="I33" s="56"/>
      <c r="J33" s="57"/>
    </row>
    <row r="34" spans="1:10" ht="16.5">
      <c r="A34" s="56"/>
      <c r="B34" s="55" t="s">
        <v>205</v>
      </c>
      <c r="C34" s="56"/>
      <c r="D34" s="26">
        <f t="shared" si="1"/>
        <v>0</v>
      </c>
      <c r="E34" s="56"/>
      <c r="F34" s="56"/>
      <c r="G34" s="56"/>
      <c r="H34" s="56"/>
      <c r="I34" s="56"/>
      <c r="J34" s="57"/>
    </row>
    <row r="35" spans="1:10" ht="16.5">
      <c r="A35" s="56"/>
      <c r="B35" s="55" t="s">
        <v>206</v>
      </c>
      <c r="C35" s="56"/>
      <c r="D35" s="26">
        <f t="shared" si="1"/>
        <v>0</v>
      </c>
      <c r="E35" s="56"/>
      <c r="F35" s="56"/>
      <c r="G35" s="56"/>
      <c r="H35" s="56"/>
      <c r="I35" s="56"/>
      <c r="J35" s="57"/>
    </row>
    <row r="36" spans="1:10" ht="16.5">
      <c r="A36" s="56"/>
      <c r="B36" s="55" t="s">
        <v>207</v>
      </c>
      <c r="C36" s="56"/>
      <c r="D36" s="26">
        <f t="shared" si="1"/>
        <v>0</v>
      </c>
      <c r="E36" s="56"/>
      <c r="F36" s="56"/>
      <c r="G36" s="56"/>
      <c r="H36" s="56"/>
      <c r="I36" s="56"/>
      <c r="J36" s="57"/>
    </row>
    <row r="37" spans="1:10" ht="16.5">
      <c r="A37" s="56"/>
      <c r="B37" s="55" t="s">
        <v>208</v>
      </c>
      <c r="C37" s="56"/>
      <c r="D37" s="26">
        <f t="shared" si="1"/>
        <v>0</v>
      </c>
      <c r="E37" s="56"/>
      <c r="F37" s="56"/>
      <c r="G37" s="56"/>
      <c r="H37" s="56"/>
      <c r="I37" s="56"/>
      <c r="J37" s="57"/>
    </row>
    <row r="38" spans="1:10" ht="16.5">
      <c r="A38" s="56"/>
      <c r="B38" s="55" t="s">
        <v>209</v>
      </c>
      <c r="C38" s="56"/>
      <c r="D38" s="26">
        <f t="shared" si="1"/>
        <v>0</v>
      </c>
      <c r="E38" s="56"/>
      <c r="F38" s="56"/>
      <c r="G38" s="56"/>
      <c r="H38" s="56"/>
      <c r="I38" s="56"/>
      <c r="J38" s="57"/>
    </row>
    <row r="39" spans="1:10" ht="16.5">
      <c r="A39" s="56"/>
      <c r="B39" s="55" t="s">
        <v>210</v>
      </c>
      <c r="C39" s="56"/>
      <c r="D39" s="26">
        <f t="shared" si="1"/>
        <v>0</v>
      </c>
      <c r="E39" s="56"/>
      <c r="F39" s="56"/>
      <c r="G39" s="56"/>
      <c r="H39" s="56"/>
      <c r="I39" s="56"/>
      <c r="J39" s="57"/>
    </row>
    <row r="40" spans="1:10" ht="16.5">
      <c r="A40" s="56"/>
      <c r="B40" s="55" t="s">
        <v>211</v>
      </c>
      <c r="C40" s="56"/>
      <c r="D40" s="26">
        <f t="shared" si="1"/>
        <v>0</v>
      </c>
      <c r="E40" s="56"/>
      <c r="F40" s="56"/>
      <c r="G40" s="56"/>
      <c r="H40" s="56"/>
      <c r="I40" s="56"/>
      <c r="J40" s="57"/>
    </row>
    <row r="41" spans="1:10" ht="16.5">
      <c r="A41" s="56"/>
      <c r="B41" s="55" t="s">
        <v>212</v>
      </c>
      <c r="C41" s="56"/>
      <c r="D41" s="26">
        <f t="shared" si="1"/>
        <v>0</v>
      </c>
      <c r="E41" s="56"/>
      <c r="F41" s="56"/>
      <c r="G41" s="56"/>
      <c r="H41" s="56"/>
      <c r="I41" s="56"/>
      <c r="J41" s="57"/>
    </row>
    <row r="42" spans="1:10" ht="16.5">
      <c r="A42" s="56"/>
      <c r="B42" s="55" t="s">
        <v>213</v>
      </c>
      <c r="C42" s="56"/>
      <c r="D42" s="26">
        <f t="shared" si="1"/>
        <v>0</v>
      </c>
      <c r="E42" s="56"/>
      <c r="F42" s="56"/>
      <c r="G42" s="56"/>
      <c r="H42" s="56"/>
      <c r="I42" s="56"/>
      <c r="J42" s="57"/>
    </row>
    <row r="43" spans="1:10" ht="16.5">
      <c r="A43" s="56"/>
      <c r="B43" s="55" t="s">
        <v>214</v>
      </c>
      <c r="C43" s="56"/>
      <c r="D43" s="26">
        <f t="shared" si="1"/>
        <v>0</v>
      </c>
      <c r="E43" s="56"/>
      <c r="F43" s="56"/>
      <c r="G43" s="56"/>
      <c r="H43" s="56"/>
      <c r="I43" s="56"/>
      <c r="J43" s="57"/>
    </row>
    <row r="44" spans="1:10" ht="16.5">
      <c r="A44" s="56"/>
      <c r="B44" s="55" t="s">
        <v>215</v>
      </c>
      <c r="C44" s="56"/>
      <c r="D44" s="26">
        <f t="shared" si="1"/>
        <v>0</v>
      </c>
      <c r="E44" s="56"/>
      <c r="F44" s="56"/>
      <c r="G44" s="56"/>
      <c r="H44" s="56"/>
      <c r="I44" s="56"/>
      <c r="J44" s="57"/>
    </row>
    <row r="45" spans="1:10" ht="16.5">
      <c r="A45" s="56"/>
      <c r="B45" s="55" t="s">
        <v>216</v>
      </c>
      <c r="C45" s="56"/>
      <c r="D45" s="26">
        <f t="shared" si="1"/>
        <v>0</v>
      </c>
      <c r="E45" s="56"/>
      <c r="F45" s="56"/>
      <c r="G45" s="56"/>
      <c r="H45" s="56"/>
      <c r="I45" s="56"/>
      <c r="J45" s="57"/>
    </row>
    <row r="46" spans="1:10" ht="16.5">
      <c r="A46" s="56"/>
      <c r="B46" s="55" t="s">
        <v>217</v>
      </c>
      <c r="C46" s="56"/>
      <c r="D46" s="26">
        <f t="shared" si="1"/>
        <v>0</v>
      </c>
      <c r="E46" s="56"/>
      <c r="F46" s="56"/>
      <c r="G46" s="56"/>
      <c r="H46" s="56"/>
      <c r="I46" s="56"/>
      <c r="J46" s="57"/>
    </row>
    <row r="47" spans="1:10" ht="16.5">
      <c r="A47" s="56"/>
      <c r="B47" s="55" t="s">
        <v>218</v>
      </c>
      <c r="C47" s="56"/>
      <c r="D47" s="26">
        <f t="shared" si="1"/>
        <v>0</v>
      </c>
      <c r="E47" s="56"/>
      <c r="F47" s="56"/>
      <c r="G47" s="56"/>
      <c r="H47" s="56"/>
      <c r="I47" s="56"/>
      <c r="J47" s="57"/>
    </row>
    <row r="48" spans="1:10" ht="16.5">
      <c r="A48" s="56"/>
      <c r="B48" s="55" t="s">
        <v>219</v>
      </c>
      <c r="C48" s="56"/>
      <c r="D48" s="26">
        <f t="shared" si="1"/>
        <v>0</v>
      </c>
      <c r="E48" s="56"/>
      <c r="F48" s="56"/>
      <c r="G48" s="56"/>
      <c r="H48" s="56"/>
      <c r="I48" s="56"/>
      <c r="J48" s="57"/>
    </row>
    <row r="49" spans="1:10" ht="16.5">
      <c r="A49" s="56"/>
      <c r="B49" s="55" t="s">
        <v>220</v>
      </c>
      <c r="C49" s="56"/>
      <c r="D49" s="26">
        <f t="shared" si="1"/>
        <v>0</v>
      </c>
      <c r="E49" s="56"/>
      <c r="F49" s="56"/>
      <c r="G49" s="56"/>
      <c r="H49" s="56"/>
      <c r="I49" s="56"/>
      <c r="J49" s="57"/>
    </row>
    <row r="50" spans="1:10" ht="16.5">
      <c r="A50" s="56"/>
      <c r="B50" s="55" t="s">
        <v>221</v>
      </c>
      <c r="C50" s="56"/>
      <c r="D50" s="26">
        <f t="shared" si="1"/>
        <v>0</v>
      </c>
      <c r="E50" s="56"/>
      <c r="F50" s="56"/>
      <c r="G50" s="56"/>
      <c r="H50" s="56"/>
      <c r="I50" s="56"/>
      <c r="J50" s="57"/>
    </row>
    <row r="51" spans="1:10" ht="16.5">
      <c r="A51" s="56"/>
      <c r="B51" s="55" t="s">
        <v>222</v>
      </c>
      <c r="C51" s="56"/>
      <c r="D51" s="26">
        <f t="shared" si="1"/>
        <v>0</v>
      </c>
      <c r="E51" s="56"/>
      <c r="F51" s="56"/>
      <c r="G51" s="56"/>
      <c r="H51" s="56"/>
      <c r="I51" s="56"/>
      <c r="J51" s="57"/>
    </row>
    <row r="52" spans="1:10" ht="16.5">
      <c r="A52" s="56"/>
      <c r="B52" s="53" t="s">
        <v>223</v>
      </c>
      <c r="C52" s="56"/>
      <c r="D52" s="26">
        <f t="shared" si="1"/>
        <v>0</v>
      </c>
      <c r="E52" s="56"/>
      <c r="F52" s="56"/>
      <c r="G52" s="56"/>
      <c r="H52" s="56"/>
      <c r="I52" s="56"/>
      <c r="J52" s="57"/>
    </row>
    <row r="53" spans="1:10" ht="16.5">
      <c r="A53" s="56"/>
      <c r="B53" s="53" t="s">
        <v>224</v>
      </c>
      <c r="C53" s="56"/>
      <c r="D53" s="26">
        <f t="shared" si="1"/>
        <v>0</v>
      </c>
      <c r="E53" s="56"/>
      <c r="F53" s="56"/>
      <c r="G53" s="56"/>
      <c r="H53" s="56"/>
      <c r="I53" s="56"/>
      <c r="J53" s="57"/>
    </row>
    <row r="54" spans="1:10" ht="16.5">
      <c r="A54" s="56"/>
      <c r="B54" s="53" t="s">
        <v>225</v>
      </c>
      <c r="C54" s="56"/>
      <c r="D54" s="26">
        <f t="shared" si="1"/>
        <v>0</v>
      </c>
      <c r="E54" s="56"/>
      <c r="F54" s="56"/>
      <c r="G54" s="56"/>
      <c r="H54" s="56"/>
      <c r="I54" s="56"/>
      <c r="J54" s="57"/>
    </row>
    <row r="55" spans="1:10" ht="16.5">
      <c r="A55" s="56"/>
      <c r="B55" s="53" t="s">
        <v>226</v>
      </c>
      <c r="C55" s="56"/>
      <c r="D55" s="26">
        <f t="shared" si="1"/>
        <v>0</v>
      </c>
      <c r="E55" s="56"/>
      <c r="F55" s="56"/>
      <c r="G55" s="56"/>
      <c r="H55" s="56"/>
      <c r="I55" s="56"/>
      <c r="J55" s="57"/>
    </row>
    <row r="56" spans="1:10" ht="16.5">
      <c r="A56" s="56"/>
      <c r="B56" s="55" t="s">
        <v>227</v>
      </c>
      <c r="C56" s="56"/>
      <c r="D56" s="26">
        <f t="shared" si="1"/>
        <v>0</v>
      </c>
      <c r="E56" s="56"/>
      <c r="F56" s="56"/>
      <c r="G56" s="56"/>
      <c r="H56" s="56"/>
      <c r="I56" s="56"/>
      <c r="J56" s="57"/>
    </row>
    <row r="57" spans="1:10" ht="16.5">
      <c r="A57" s="56"/>
      <c r="B57" s="53" t="s">
        <v>228</v>
      </c>
      <c r="C57" s="56"/>
      <c r="D57" s="26">
        <f t="shared" si="1"/>
        <v>0</v>
      </c>
      <c r="E57" s="56"/>
      <c r="F57" s="56"/>
      <c r="G57" s="56"/>
      <c r="H57" s="56"/>
      <c r="I57" s="56"/>
      <c r="J57" s="57"/>
    </row>
    <row r="58" spans="1:10" ht="16.5">
      <c r="A58" s="56"/>
      <c r="B58" s="55" t="s">
        <v>229</v>
      </c>
      <c r="C58" s="56"/>
      <c r="D58" s="26">
        <f t="shared" si="1"/>
        <v>0</v>
      </c>
      <c r="E58" s="56"/>
      <c r="F58" s="56"/>
      <c r="G58" s="56"/>
      <c r="H58" s="56"/>
      <c r="I58" s="56"/>
      <c r="J58" s="57"/>
    </row>
    <row r="59" spans="1:10" ht="16.5">
      <c r="A59" s="56"/>
      <c r="B59" s="55" t="s">
        <v>230</v>
      </c>
      <c r="C59" s="56"/>
      <c r="D59" s="26">
        <f t="shared" si="1"/>
        <v>0</v>
      </c>
      <c r="E59" s="56"/>
      <c r="F59" s="56"/>
      <c r="G59" s="56"/>
      <c r="H59" s="56"/>
      <c r="I59" s="56"/>
      <c r="J59" s="57"/>
    </row>
    <row r="60" spans="1:10" ht="16.5">
      <c r="A60" s="56"/>
      <c r="B60" s="53" t="s">
        <v>231</v>
      </c>
      <c r="C60" s="56"/>
      <c r="D60" s="26">
        <f t="shared" si="1"/>
        <v>0</v>
      </c>
      <c r="E60" s="56"/>
      <c r="F60" s="56"/>
      <c r="G60" s="56"/>
      <c r="H60" s="56"/>
      <c r="I60" s="56"/>
      <c r="J60" s="57"/>
    </row>
    <row r="61" spans="1:10" ht="16.5">
      <c r="A61" s="56"/>
      <c r="B61" s="53" t="s">
        <v>232</v>
      </c>
      <c r="C61" s="56"/>
      <c r="D61" s="26">
        <f t="shared" si="1"/>
        <v>0</v>
      </c>
      <c r="E61" s="56"/>
      <c r="F61" s="56"/>
      <c r="G61" s="56"/>
      <c r="H61" s="56"/>
      <c r="I61" s="56"/>
      <c r="J61" s="57"/>
    </row>
    <row r="62" spans="1:10" ht="16.5">
      <c r="A62" s="56"/>
      <c r="B62" s="53" t="s">
        <v>233</v>
      </c>
      <c r="C62" s="56"/>
      <c r="D62" s="26">
        <f t="shared" si="1"/>
        <v>0</v>
      </c>
      <c r="E62" s="56"/>
      <c r="F62" s="56"/>
      <c r="G62" s="56"/>
      <c r="H62" s="56"/>
      <c r="I62" s="56"/>
      <c r="J62" s="57"/>
    </row>
    <row r="63" spans="1:10" ht="16.5">
      <c r="A63" s="56"/>
      <c r="B63" s="53" t="s">
        <v>234</v>
      </c>
      <c r="C63" s="56"/>
      <c r="D63" s="26">
        <f t="shared" si="1"/>
        <v>0</v>
      </c>
      <c r="E63" s="56"/>
      <c r="F63" s="56"/>
      <c r="G63" s="56"/>
      <c r="H63" s="56"/>
      <c r="I63" s="56"/>
      <c r="J63" s="57"/>
    </row>
    <row r="64" spans="1:10" ht="16.5">
      <c r="A64" s="56"/>
      <c r="B64" s="53" t="s">
        <v>235</v>
      </c>
      <c r="C64" s="56"/>
      <c r="D64" s="26">
        <f t="shared" si="1"/>
        <v>0</v>
      </c>
      <c r="E64" s="56"/>
      <c r="F64" s="56"/>
      <c r="G64" s="56"/>
      <c r="H64" s="56"/>
      <c r="I64" s="56"/>
      <c r="J64" s="57"/>
    </row>
    <row r="65" spans="1:10" ht="16.5">
      <c r="A65" s="56"/>
      <c r="B65" s="53" t="s">
        <v>236</v>
      </c>
      <c r="C65" s="56"/>
      <c r="D65" s="26">
        <f t="shared" si="1"/>
        <v>0</v>
      </c>
      <c r="E65" s="56"/>
      <c r="F65" s="56"/>
      <c r="G65" s="56"/>
      <c r="H65" s="56"/>
      <c r="I65" s="56"/>
      <c r="J65" s="57"/>
    </row>
    <row r="66" spans="1:10" ht="16.5">
      <c r="A66" s="56"/>
      <c r="B66" s="53" t="s">
        <v>237</v>
      </c>
      <c r="C66" s="56"/>
      <c r="D66" s="26">
        <f t="shared" si="1"/>
        <v>0</v>
      </c>
      <c r="E66" s="56"/>
      <c r="F66" s="56"/>
      <c r="G66" s="56"/>
      <c r="H66" s="56"/>
      <c r="I66" s="56"/>
      <c r="J66" s="57"/>
    </row>
    <row r="67" spans="1:10" ht="16.5">
      <c r="A67" s="56"/>
      <c r="B67" s="53" t="s">
        <v>238</v>
      </c>
      <c r="C67" s="56"/>
      <c r="D67" s="26">
        <f t="shared" si="1"/>
        <v>0</v>
      </c>
      <c r="E67" s="56"/>
      <c r="F67" s="56"/>
      <c r="G67" s="56"/>
      <c r="H67" s="56"/>
      <c r="I67" s="56"/>
      <c r="J67" s="57"/>
    </row>
    <row r="68" spans="1:10" ht="16.5">
      <c r="A68" s="56"/>
      <c r="B68" s="53" t="s">
        <v>239</v>
      </c>
      <c r="C68" s="56"/>
      <c r="D68" s="26">
        <f t="shared" si="1"/>
        <v>0</v>
      </c>
      <c r="E68" s="56"/>
      <c r="F68" s="56"/>
      <c r="G68" s="56"/>
      <c r="H68" s="56"/>
      <c r="I68" s="56"/>
      <c r="J68" s="57"/>
    </row>
    <row r="69" spans="1:10" ht="16.5">
      <c r="A69" s="56"/>
      <c r="B69" s="53" t="s">
        <v>240</v>
      </c>
      <c r="C69" s="56"/>
      <c r="D69" s="26">
        <f t="shared" si="1"/>
        <v>0</v>
      </c>
      <c r="E69" s="56"/>
      <c r="F69" s="56"/>
      <c r="G69" s="56"/>
      <c r="H69" s="56"/>
      <c r="I69" s="56"/>
      <c r="J69" s="57"/>
    </row>
    <row r="70" spans="1:10" ht="16.5">
      <c r="A70" s="56"/>
      <c r="B70" s="53" t="s">
        <v>241</v>
      </c>
      <c r="C70" s="56"/>
      <c r="D70" s="26">
        <f t="shared" si="1"/>
        <v>0</v>
      </c>
      <c r="E70" s="56"/>
      <c r="F70" s="56"/>
      <c r="G70" s="56"/>
      <c r="H70" s="56"/>
      <c r="I70" s="56"/>
      <c r="J70" s="57"/>
    </row>
    <row r="71" spans="1:10" ht="16.5">
      <c r="A71" s="56"/>
      <c r="B71" s="53" t="s">
        <v>242</v>
      </c>
      <c r="C71" s="56"/>
      <c r="D71" s="26">
        <f t="shared" si="1"/>
        <v>0</v>
      </c>
      <c r="E71" s="56"/>
      <c r="F71" s="56"/>
      <c r="G71" s="56"/>
      <c r="H71" s="56"/>
      <c r="I71" s="56"/>
      <c r="J71" s="57"/>
    </row>
    <row r="72" spans="1:10" ht="16.5">
      <c r="A72" s="56"/>
      <c r="B72" s="53" t="s">
        <v>243</v>
      </c>
      <c r="C72" s="66" t="s">
        <v>5</v>
      </c>
      <c r="D72" s="67">
        <f t="shared" si="1"/>
        <v>5</v>
      </c>
      <c r="E72" s="66" t="s">
        <v>284</v>
      </c>
      <c r="F72" s="66" t="s">
        <v>284</v>
      </c>
      <c r="G72" s="66" t="s">
        <v>284</v>
      </c>
      <c r="H72" s="66" t="s">
        <v>286</v>
      </c>
      <c r="I72" s="66" t="s">
        <v>286</v>
      </c>
      <c r="J72" s="57"/>
    </row>
  </sheetData>
  <mergeCells count="4">
    <mergeCell ref="A3:A4"/>
    <mergeCell ref="B3:B4"/>
    <mergeCell ref="C3:I3"/>
    <mergeCell ref="J3:J4"/>
  </mergeCells>
  <conditionalFormatting sqref="F7:J11">
    <cfRule type="expression" dxfId="23" priority="4">
      <formula>F7="Đ"</formula>
    </cfRule>
    <cfRule type="expression" dxfId="22" priority="5">
      <formula>F7="C"</formula>
    </cfRule>
    <cfRule type="expression" dxfId="21" priority="6">
      <formula>F7="CB"</formula>
    </cfRule>
  </conditionalFormatting>
  <conditionalFormatting sqref="K6:N11 Q6:R11 F7:J11">
    <cfRule type="expression" dxfId="20" priority="1">
      <formula>F6="Đạt"</formula>
    </cfRule>
    <cfRule type="expression" dxfId="19" priority="2">
      <formula>F6="Cơ bản đạt"</formula>
    </cfRule>
    <cfRule type="expression" dxfId="18" priority="3">
      <formula>F6="Chưa đạt"</formula>
    </cfRule>
  </conditionalFormatting>
  <dataValidations count="2">
    <dataValidation type="list" sqref="H8:N169 F8:G71 F73:G169" xr:uid="{C94F038C-5E24-41C3-968B-5463A7EFFC34}">
      <formula1>"Đạt,Cơ bản đạt,Chưa đạt,Không áp dụng"</formula1>
    </dataValidation>
    <dataValidation type="list" sqref="H9:N169 F9:G71 F73:G169" xr:uid="{315C81AE-E249-455B-967D-8CC77646C40E}">
      <formula1>"Đ,C,CB"</formula1>
    </dataValidation>
  </dataValidations>
  <pageMargins left="0.7" right="0.7" top="0.75" bottom="0.75" header="0.3" footer="0.3"/>
  <pageSetup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72"/>
  <sheetViews>
    <sheetView workbookViewId="0">
      <pane xSplit="2" ySplit="6" topLeftCell="C61" activePane="bottomRight" state="frozen"/>
      <selection pane="topRight" activeCell="C1" sqref="C1"/>
      <selection pane="bottomLeft" activeCell="A7" sqref="A7"/>
      <selection pane="bottomRight" activeCell="C72" sqref="C72:F72"/>
    </sheetView>
  </sheetViews>
  <sheetFormatPr defaultColWidth="8.875" defaultRowHeight="15.75" outlineLevelRow="1"/>
  <cols>
    <col min="1" max="1" width="17.875" style="1" customWidth="1"/>
    <col min="2" max="2" width="22" style="1" customWidth="1"/>
    <col min="3" max="3" width="11.625" style="1" customWidth="1"/>
    <col min="4" max="4" width="14.875" style="1" hidden="1" customWidth="1"/>
    <col min="5" max="6" width="15.375" style="1" customWidth="1"/>
    <col min="7" max="7" width="14.625" style="32" customWidth="1"/>
    <col min="8" max="11" width="14" style="1" customWidth="1"/>
    <col min="12" max="15" width="16" style="1" customWidth="1"/>
    <col min="16" max="16" width="24" style="1" customWidth="1"/>
    <col min="17" max="16384" width="8.875" style="1"/>
  </cols>
  <sheetData>
    <row r="1" spans="1:16" ht="30" customHeight="1">
      <c r="A1" s="25" t="s">
        <v>166</v>
      </c>
      <c r="B1" s="11"/>
      <c r="C1" s="11"/>
      <c r="D1" s="11"/>
      <c r="E1" s="11"/>
      <c r="F1" s="11"/>
      <c r="G1" s="29"/>
      <c r="H1" s="10"/>
      <c r="I1" s="10"/>
      <c r="J1" s="10"/>
      <c r="K1" s="10"/>
      <c r="L1" s="10"/>
      <c r="M1" s="10"/>
      <c r="N1" s="10"/>
      <c r="O1" s="10"/>
      <c r="P1" s="10"/>
    </row>
    <row r="2" spans="1:16" ht="21.75" customHeight="1">
      <c r="A2" s="11" t="s">
        <v>135</v>
      </c>
      <c r="B2" s="48">
        <f>'01_Tong_hop'!B2</f>
        <v>46188</v>
      </c>
      <c r="C2" s="11"/>
      <c r="D2" s="11"/>
      <c r="E2" s="11"/>
      <c r="F2" s="11"/>
      <c r="G2" s="29"/>
      <c r="H2" s="10"/>
      <c r="I2" s="10"/>
      <c r="J2" s="10"/>
      <c r="K2" s="10"/>
      <c r="L2" s="10"/>
      <c r="M2" s="10"/>
      <c r="N2" s="10"/>
      <c r="O2" s="10"/>
      <c r="P2" s="10"/>
    </row>
    <row r="3" spans="1:16" s="20" customFormat="1" ht="30.6" customHeight="1">
      <c r="A3" s="77" t="s">
        <v>1</v>
      </c>
      <c r="B3" s="77" t="s">
        <v>283</v>
      </c>
      <c r="C3" s="80" t="s">
        <v>157</v>
      </c>
      <c r="D3" s="81"/>
      <c r="E3" s="81"/>
      <c r="F3" s="81"/>
      <c r="G3" s="78" t="s">
        <v>50</v>
      </c>
      <c r="H3" s="33"/>
      <c r="I3" s="33"/>
      <c r="J3" s="33"/>
      <c r="K3" s="33"/>
      <c r="L3" s="33"/>
      <c r="M3" s="33"/>
      <c r="N3" s="33"/>
      <c r="O3" s="33"/>
      <c r="P3" s="33"/>
    </row>
    <row r="4" spans="1:16" s="20" customFormat="1">
      <c r="A4" s="77"/>
      <c r="B4" s="77"/>
      <c r="C4" s="15" t="s">
        <v>145</v>
      </c>
      <c r="D4" s="15" t="s">
        <v>143</v>
      </c>
      <c r="E4" s="15" t="s">
        <v>44</v>
      </c>
      <c r="F4" s="15" t="s">
        <v>45</v>
      </c>
      <c r="G4" s="79"/>
      <c r="H4" s="33"/>
      <c r="I4" s="33"/>
      <c r="J4" s="33"/>
      <c r="K4" s="33"/>
      <c r="L4" s="33"/>
      <c r="M4" s="33"/>
      <c r="N4" s="33"/>
      <c r="O4" s="33"/>
      <c r="P4" s="33"/>
    </row>
    <row r="5" spans="1:16" s="38" customFormat="1" ht="20.25" customHeight="1">
      <c r="A5" s="36" t="s">
        <v>137</v>
      </c>
      <c r="B5" s="36"/>
      <c r="C5" s="36"/>
      <c r="D5" s="36"/>
      <c r="E5" s="36"/>
      <c r="F5" s="36"/>
      <c r="G5" s="36"/>
      <c r="H5" s="37"/>
      <c r="I5" s="37"/>
      <c r="J5" s="37"/>
      <c r="K5" s="37"/>
      <c r="L5" s="37"/>
      <c r="M5" s="37"/>
      <c r="N5" s="37"/>
      <c r="O5" s="37"/>
      <c r="P5" s="37"/>
    </row>
    <row r="6" spans="1:16" s="22" customFormat="1">
      <c r="A6" s="23" t="s">
        <v>177</v>
      </c>
      <c r="B6" s="24"/>
      <c r="C6" s="23">
        <f>COUNTIF(C7:C72, "Đ")</f>
        <v>1</v>
      </c>
      <c r="D6" s="23">
        <f>SUM(D7:D72)</f>
        <v>5</v>
      </c>
      <c r="E6" s="23">
        <f>COUNTA(E7:E72)</f>
        <v>2</v>
      </c>
      <c r="F6" s="23">
        <f>COUNTA(F7:F72)</f>
        <v>3</v>
      </c>
      <c r="G6" s="35"/>
      <c r="H6" s="21"/>
      <c r="I6" s="21"/>
      <c r="J6" s="21"/>
      <c r="K6" s="21"/>
      <c r="L6" s="21"/>
      <c r="M6" s="21"/>
      <c r="N6" s="21"/>
      <c r="O6" s="21"/>
      <c r="P6" s="21"/>
    </row>
    <row r="7" spans="1:16" s="28" customFormat="1" ht="16.5" outlineLevel="1">
      <c r="A7" s="26"/>
      <c r="B7" s="53" t="s">
        <v>178</v>
      </c>
      <c r="C7" s="26" t="s">
        <v>68</v>
      </c>
      <c r="D7" s="26">
        <f>COUNTA(E7:F7)</f>
        <v>2</v>
      </c>
      <c r="E7" s="26" t="s">
        <v>144</v>
      </c>
      <c r="F7" s="26" t="s">
        <v>144</v>
      </c>
      <c r="G7" s="30" t="s">
        <v>249</v>
      </c>
      <c r="H7" s="27"/>
      <c r="I7" s="27"/>
      <c r="J7" s="27"/>
      <c r="K7" s="27"/>
      <c r="L7" s="27"/>
      <c r="M7" s="27"/>
      <c r="N7" s="27"/>
      <c r="O7" s="27"/>
      <c r="P7" s="27"/>
    </row>
    <row r="8" spans="1:16" s="28" customFormat="1" ht="16.5" outlineLevel="1">
      <c r="A8" s="26"/>
      <c r="B8" s="53" t="s">
        <v>179</v>
      </c>
      <c r="C8" s="26" t="s">
        <v>69</v>
      </c>
      <c r="D8" s="26">
        <f>COUNTA(E8:F8)</f>
        <v>1</v>
      </c>
      <c r="E8" s="26"/>
      <c r="F8" s="26" t="s">
        <v>144</v>
      </c>
      <c r="G8" s="30" t="s">
        <v>249</v>
      </c>
      <c r="H8" s="27"/>
      <c r="I8" s="27"/>
      <c r="J8" s="27"/>
      <c r="K8" s="27"/>
      <c r="L8" s="27"/>
      <c r="M8" s="27"/>
      <c r="N8" s="27"/>
      <c r="O8" s="27"/>
      <c r="P8" s="27"/>
    </row>
    <row r="9" spans="1:16" s="28" customFormat="1" ht="16.5" outlineLevel="1">
      <c r="A9" s="26"/>
      <c r="B9" s="53" t="s">
        <v>180</v>
      </c>
      <c r="C9" s="26" t="s">
        <v>69</v>
      </c>
      <c r="D9" s="26">
        <f>COUNTA(E9:F9)</f>
        <v>0</v>
      </c>
      <c r="E9" s="26"/>
      <c r="F9" s="26"/>
      <c r="G9" s="30"/>
      <c r="H9" s="27"/>
      <c r="I9" s="27"/>
      <c r="J9" s="27"/>
      <c r="K9" s="27"/>
      <c r="L9" s="27"/>
      <c r="M9" s="27"/>
      <c r="N9" s="27"/>
      <c r="O9" s="27"/>
      <c r="P9" s="27"/>
    </row>
    <row r="10" spans="1:16" s="28" customFormat="1" ht="16.5" outlineLevel="1">
      <c r="A10" s="26"/>
      <c r="B10" s="55" t="s">
        <v>181</v>
      </c>
      <c r="C10" s="26"/>
      <c r="D10" s="26">
        <f t="shared" ref="D10:D72" si="0">COUNTA(E10:F10)</f>
        <v>0</v>
      </c>
      <c r="E10" s="26"/>
      <c r="F10" s="26"/>
      <c r="G10" s="30"/>
      <c r="H10" s="27"/>
      <c r="I10" s="27"/>
      <c r="J10" s="27"/>
      <c r="K10" s="27"/>
      <c r="L10" s="27"/>
      <c r="M10" s="27"/>
      <c r="N10" s="27"/>
      <c r="O10" s="27"/>
      <c r="P10" s="27"/>
    </row>
    <row r="11" spans="1:16" s="28" customFormat="1" ht="16.5" outlineLevel="1">
      <c r="A11" s="26"/>
      <c r="B11" s="53" t="s">
        <v>182</v>
      </c>
      <c r="C11" s="26"/>
      <c r="D11" s="26">
        <f t="shared" si="0"/>
        <v>0</v>
      </c>
      <c r="E11" s="26"/>
      <c r="F11" s="26"/>
      <c r="G11" s="30"/>
      <c r="H11" s="27"/>
      <c r="I11" s="27"/>
      <c r="J11" s="27"/>
      <c r="K11" s="27"/>
      <c r="L11" s="27"/>
      <c r="M11" s="27"/>
      <c r="N11" s="27"/>
      <c r="O11" s="27"/>
      <c r="P11" s="27"/>
    </row>
    <row r="12" spans="1:16" ht="16.5">
      <c r="A12" s="56"/>
      <c r="B12" s="55" t="s">
        <v>183</v>
      </c>
      <c r="C12" s="56"/>
      <c r="D12" s="26">
        <f t="shared" si="0"/>
        <v>0</v>
      </c>
      <c r="E12" s="56"/>
      <c r="F12" s="56"/>
      <c r="G12" s="57"/>
    </row>
    <row r="13" spans="1:16" ht="16.5">
      <c r="A13" s="56"/>
      <c r="B13" s="53" t="s">
        <v>184</v>
      </c>
      <c r="C13" s="56"/>
      <c r="D13" s="26">
        <f t="shared" si="0"/>
        <v>0</v>
      </c>
      <c r="E13" s="56"/>
      <c r="F13" s="56"/>
      <c r="G13" s="57"/>
    </row>
    <row r="14" spans="1:16" ht="16.5">
      <c r="A14" s="56"/>
      <c r="B14" s="55" t="s">
        <v>185</v>
      </c>
      <c r="C14" s="56"/>
      <c r="D14" s="26">
        <f t="shared" si="0"/>
        <v>0</v>
      </c>
      <c r="E14" s="56"/>
      <c r="F14" s="56"/>
      <c r="G14" s="57"/>
    </row>
    <row r="15" spans="1:16" ht="16.5">
      <c r="A15" s="56"/>
      <c r="B15" s="55" t="s">
        <v>186</v>
      </c>
      <c r="C15" s="56"/>
      <c r="D15" s="26">
        <f t="shared" si="0"/>
        <v>0</v>
      </c>
      <c r="E15" s="56"/>
      <c r="F15" s="56"/>
      <c r="G15" s="57"/>
    </row>
    <row r="16" spans="1:16" ht="16.5">
      <c r="A16" s="56"/>
      <c r="B16" s="55" t="s">
        <v>187</v>
      </c>
      <c r="C16" s="56"/>
      <c r="D16" s="26">
        <f t="shared" si="0"/>
        <v>0</v>
      </c>
      <c r="E16" s="56"/>
      <c r="F16" s="56"/>
      <c r="G16" s="57"/>
    </row>
    <row r="17" spans="1:7" ht="16.5">
      <c r="A17" s="56"/>
      <c r="B17" s="55" t="s">
        <v>188</v>
      </c>
      <c r="C17" s="56"/>
      <c r="D17" s="26">
        <f t="shared" si="0"/>
        <v>0</v>
      </c>
      <c r="E17" s="56"/>
      <c r="F17" s="56"/>
      <c r="G17" s="57"/>
    </row>
    <row r="18" spans="1:7" ht="16.5">
      <c r="A18" s="56"/>
      <c r="B18" s="55" t="s">
        <v>189</v>
      </c>
      <c r="C18" s="56"/>
      <c r="D18" s="26">
        <f t="shared" si="0"/>
        <v>0</v>
      </c>
      <c r="E18" s="56"/>
      <c r="F18" s="56"/>
      <c r="G18" s="57"/>
    </row>
    <row r="19" spans="1:7" ht="16.5">
      <c r="A19" s="56"/>
      <c r="B19" s="55" t="s">
        <v>190</v>
      </c>
      <c r="C19" s="56"/>
      <c r="D19" s="26">
        <f t="shared" si="0"/>
        <v>0</v>
      </c>
      <c r="E19" s="56"/>
      <c r="F19" s="56"/>
      <c r="G19" s="57"/>
    </row>
    <row r="20" spans="1:7" ht="16.5">
      <c r="A20" s="56"/>
      <c r="B20" s="55" t="s">
        <v>191</v>
      </c>
      <c r="C20" s="56"/>
      <c r="D20" s="26">
        <f t="shared" si="0"/>
        <v>0</v>
      </c>
      <c r="E20" s="56"/>
      <c r="F20" s="56"/>
      <c r="G20" s="57"/>
    </row>
    <row r="21" spans="1:7" ht="16.5">
      <c r="A21" s="56"/>
      <c r="B21" s="55" t="s">
        <v>192</v>
      </c>
      <c r="C21" s="56"/>
      <c r="D21" s="26">
        <f t="shared" si="0"/>
        <v>0</v>
      </c>
      <c r="E21" s="56"/>
      <c r="F21" s="56"/>
      <c r="G21" s="57"/>
    </row>
    <row r="22" spans="1:7" ht="16.5">
      <c r="A22" s="56"/>
      <c r="B22" s="55" t="s">
        <v>193</v>
      </c>
      <c r="C22" s="56"/>
      <c r="D22" s="26">
        <f t="shared" si="0"/>
        <v>0</v>
      </c>
      <c r="E22" s="56"/>
      <c r="F22" s="56"/>
      <c r="G22" s="57"/>
    </row>
    <row r="23" spans="1:7" ht="16.5">
      <c r="A23" s="56"/>
      <c r="B23" s="55" t="s">
        <v>194</v>
      </c>
      <c r="C23" s="56"/>
      <c r="D23" s="26">
        <f t="shared" si="0"/>
        <v>0</v>
      </c>
      <c r="E23" s="56"/>
      <c r="F23" s="56"/>
      <c r="G23" s="57"/>
    </row>
    <row r="24" spans="1:7" ht="16.5">
      <c r="A24" s="56"/>
      <c r="B24" s="55" t="s">
        <v>195</v>
      </c>
      <c r="C24" s="56"/>
      <c r="D24" s="26">
        <f t="shared" si="0"/>
        <v>0</v>
      </c>
      <c r="E24" s="56"/>
      <c r="F24" s="56"/>
      <c r="G24" s="57"/>
    </row>
    <row r="25" spans="1:7" ht="16.5">
      <c r="A25" s="56"/>
      <c r="B25" s="55" t="s">
        <v>196</v>
      </c>
      <c r="C25" s="56"/>
      <c r="D25" s="26">
        <f t="shared" si="0"/>
        <v>0</v>
      </c>
      <c r="E25" s="56"/>
      <c r="F25" s="56"/>
      <c r="G25" s="57"/>
    </row>
    <row r="26" spans="1:7" ht="16.5">
      <c r="A26" s="56"/>
      <c r="B26" s="55" t="s">
        <v>197</v>
      </c>
      <c r="C26" s="56"/>
      <c r="D26" s="26">
        <f t="shared" si="0"/>
        <v>0</v>
      </c>
      <c r="E26" s="56"/>
      <c r="F26" s="56"/>
      <c r="G26" s="57"/>
    </row>
    <row r="27" spans="1:7" ht="16.5">
      <c r="A27" s="56"/>
      <c r="B27" s="55" t="s">
        <v>198</v>
      </c>
      <c r="C27" s="56"/>
      <c r="D27" s="26">
        <f t="shared" si="0"/>
        <v>0</v>
      </c>
      <c r="E27" s="56"/>
      <c r="F27" s="56"/>
      <c r="G27" s="57"/>
    </row>
    <row r="28" spans="1:7" ht="16.5">
      <c r="A28" s="56"/>
      <c r="B28" s="55" t="s">
        <v>199</v>
      </c>
      <c r="C28" s="56"/>
      <c r="D28" s="26">
        <f t="shared" si="0"/>
        <v>0</v>
      </c>
      <c r="E28" s="56"/>
      <c r="F28" s="56"/>
      <c r="G28" s="57"/>
    </row>
    <row r="29" spans="1:7" ht="16.5">
      <c r="A29" s="56"/>
      <c r="B29" s="55" t="s">
        <v>200</v>
      </c>
      <c r="C29" s="56"/>
      <c r="D29" s="26">
        <f t="shared" si="0"/>
        <v>0</v>
      </c>
      <c r="E29" s="56"/>
      <c r="F29" s="56"/>
      <c r="G29" s="57"/>
    </row>
    <row r="30" spans="1:7" ht="16.5">
      <c r="A30" s="56"/>
      <c r="B30" s="55" t="s">
        <v>201</v>
      </c>
      <c r="C30" s="56"/>
      <c r="D30" s="26">
        <f t="shared" si="0"/>
        <v>0</v>
      </c>
      <c r="E30" s="56"/>
      <c r="F30" s="56"/>
      <c r="G30" s="57"/>
    </row>
    <row r="31" spans="1:7" ht="16.5">
      <c r="A31" s="56"/>
      <c r="B31" s="55" t="s">
        <v>202</v>
      </c>
      <c r="C31" s="56"/>
      <c r="D31" s="26">
        <f t="shared" si="0"/>
        <v>0</v>
      </c>
      <c r="E31" s="56"/>
      <c r="F31" s="56"/>
      <c r="G31" s="57"/>
    </row>
    <row r="32" spans="1:7" ht="16.5">
      <c r="A32" s="56"/>
      <c r="B32" s="55" t="s">
        <v>203</v>
      </c>
      <c r="C32" s="56"/>
      <c r="D32" s="26">
        <f t="shared" si="0"/>
        <v>0</v>
      </c>
      <c r="E32" s="56"/>
      <c r="F32" s="56"/>
      <c r="G32" s="57"/>
    </row>
    <row r="33" spans="1:7" ht="16.5">
      <c r="A33" s="56"/>
      <c r="B33" s="55" t="s">
        <v>204</v>
      </c>
      <c r="C33" s="56"/>
      <c r="D33" s="26">
        <f t="shared" si="0"/>
        <v>0</v>
      </c>
      <c r="E33" s="56"/>
      <c r="F33" s="56"/>
      <c r="G33" s="57"/>
    </row>
    <row r="34" spans="1:7" ht="16.5">
      <c r="A34" s="56"/>
      <c r="B34" s="55" t="s">
        <v>205</v>
      </c>
      <c r="C34" s="56"/>
      <c r="D34" s="26">
        <f t="shared" si="0"/>
        <v>0</v>
      </c>
      <c r="E34" s="56"/>
      <c r="F34" s="56"/>
      <c r="G34" s="57"/>
    </row>
    <row r="35" spans="1:7" ht="16.5">
      <c r="A35" s="56"/>
      <c r="B35" s="55" t="s">
        <v>206</v>
      </c>
      <c r="C35" s="56"/>
      <c r="D35" s="26">
        <f t="shared" si="0"/>
        <v>0</v>
      </c>
      <c r="E35" s="56"/>
      <c r="F35" s="56"/>
      <c r="G35" s="57"/>
    </row>
    <row r="36" spans="1:7" ht="16.5">
      <c r="A36" s="56"/>
      <c r="B36" s="55" t="s">
        <v>207</v>
      </c>
      <c r="C36" s="56"/>
      <c r="D36" s="26">
        <f t="shared" si="0"/>
        <v>0</v>
      </c>
      <c r="E36" s="56"/>
      <c r="F36" s="56"/>
      <c r="G36" s="57"/>
    </row>
    <row r="37" spans="1:7" ht="16.5">
      <c r="A37" s="56"/>
      <c r="B37" s="55" t="s">
        <v>208</v>
      </c>
      <c r="C37" s="56"/>
      <c r="D37" s="26">
        <f t="shared" si="0"/>
        <v>0</v>
      </c>
      <c r="E37" s="56"/>
      <c r="F37" s="56"/>
      <c r="G37" s="57"/>
    </row>
    <row r="38" spans="1:7" ht="16.5">
      <c r="A38" s="56"/>
      <c r="B38" s="55" t="s">
        <v>209</v>
      </c>
      <c r="C38" s="56"/>
      <c r="D38" s="26">
        <f t="shared" si="0"/>
        <v>0</v>
      </c>
      <c r="E38" s="56"/>
      <c r="F38" s="56"/>
      <c r="G38" s="57"/>
    </row>
    <row r="39" spans="1:7" ht="16.5">
      <c r="A39" s="56"/>
      <c r="B39" s="55" t="s">
        <v>210</v>
      </c>
      <c r="C39" s="56"/>
      <c r="D39" s="26">
        <f t="shared" si="0"/>
        <v>0</v>
      </c>
      <c r="E39" s="56"/>
      <c r="F39" s="56"/>
      <c r="G39" s="57"/>
    </row>
    <row r="40" spans="1:7" ht="16.5">
      <c r="A40" s="56"/>
      <c r="B40" s="55" t="s">
        <v>211</v>
      </c>
      <c r="C40" s="56"/>
      <c r="D40" s="26">
        <f t="shared" si="0"/>
        <v>0</v>
      </c>
      <c r="E40" s="56"/>
      <c r="F40" s="56"/>
      <c r="G40" s="57"/>
    </row>
    <row r="41" spans="1:7" ht="16.5">
      <c r="A41" s="56"/>
      <c r="B41" s="55" t="s">
        <v>212</v>
      </c>
      <c r="C41" s="56"/>
      <c r="D41" s="26">
        <f t="shared" si="0"/>
        <v>0</v>
      </c>
      <c r="E41" s="56"/>
      <c r="F41" s="56"/>
      <c r="G41" s="57"/>
    </row>
    <row r="42" spans="1:7" ht="16.5">
      <c r="A42" s="56"/>
      <c r="B42" s="55" t="s">
        <v>213</v>
      </c>
      <c r="C42" s="56"/>
      <c r="D42" s="26">
        <f t="shared" si="0"/>
        <v>0</v>
      </c>
      <c r="E42" s="56"/>
      <c r="F42" s="56"/>
      <c r="G42" s="57"/>
    </row>
    <row r="43" spans="1:7" ht="16.5">
      <c r="A43" s="56"/>
      <c r="B43" s="55" t="s">
        <v>214</v>
      </c>
      <c r="C43" s="56"/>
      <c r="D43" s="26">
        <f t="shared" si="0"/>
        <v>0</v>
      </c>
      <c r="E43" s="56"/>
      <c r="F43" s="56"/>
      <c r="G43" s="57"/>
    </row>
    <row r="44" spans="1:7" ht="16.5">
      <c r="A44" s="56"/>
      <c r="B44" s="55" t="s">
        <v>215</v>
      </c>
      <c r="C44" s="56"/>
      <c r="D44" s="26">
        <f t="shared" si="0"/>
        <v>0</v>
      </c>
      <c r="E44" s="56"/>
      <c r="F44" s="56"/>
      <c r="G44" s="57"/>
    </row>
    <row r="45" spans="1:7" ht="16.5">
      <c r="A45" s="56"/>
      <c r="B45" s="55" t="s">
        <v>216</v>
      </c>
      <c r="C45" s="56"/>
      <c r="D45" s="26">
        <f t="shared" si="0"/>
        <v>0</v>
      </c>
      <c r="E45" s="56"/>
      <c r="F45" s="56"/>
      <c r="G45" s="57"/>
    </row>
    <row r="46" spans="1:7" ht="16.5">
      <c r="A46" s="56"/>
      <c r="B46" s="55" t="s">
        <v>217</v>
      </c>
      <c r="C46" s="56"/>
      <c r="D46" s="26">
        <f t="shared" si="0"/>
        <v>0</v>
      </c>
      <c r="E46" s="56"/>
      <c r="F46" s="56"/>
      <c r="G46" s="57"/>
    </row>
    <row r="47" spans="1:7" ht="16.5">
      <c r="A47" s="56"/>
      <c r="B47" s="55" t="s">
        <v>218</v>
      </c>
      <c r="C47" s="56"/>
      <c r="D47" s="26">
        <f t="shared" si="0"/>
        <v>0</v>
      </c>
      <c r="E47" s="56"/>
      <c r="F47" s="56"/>
      <c r="G47" s="57"/>
    </row>
    <row r="48" spans="1:7" ht="16.5">
      <c r="A48" s="56"/>
      <c r="B48" s="55" t="s">
        <v>219</v>
      </c>
      <c r="C48" s="56"/>
      <c r="D48" s="26">
        <f t="shared" si="0"/>
        <v>0</v>
      </c>
      <c r="E48" s="56"/>
      <c r="F48" s="56"/>
      <c r="G48" s="57"/>
    </row>
    <row r="49" spans="1:7" ht="16.5">
      <c r="A49" s="56"/>
      <c r="B49" s="55" t="s">
        <v>220</v>
      </c>
      <c r="C49" s="56"/>
      <c r="D49" s="26">
        <f t="shared" si="0"/>
        <v>0</v>
      </c>
      <c r="E49" s="56"/>
      <c r="F49" s="56"/>
      <c r="G49" s="57"/>
    </row>
    <row r="50" spans="1:7" ht="16.5">
      <c r="A50" s="56"/>
      <c r="B50" s="55" t="s">
        <v>221</v>
      </c>
      <c r="C50" s="56"/>
      <c r="D50" s="26">
        <f t="shared" si="0"/>
        <v>0</v>
      </c>
      <c r="E50" s="56"/>
      <c r="F50" s="56"/>
      <c r="G50" s="57"/>
    </row>
    <row r="51" spans="1:7" ht="16.5">
      <c r="A51" s="56"/>
      <c r="B51" s="55" t="s">
        <v>222</v>
      </c>
      <c r="C51" s="56"/>
      <c r="D51" s="26">
        <f t="shared" si="0"/>
        <v>0</v>
      </c>
      <c r="E51" s="56"/>
      <c r="F51" s="56"/>
      <c r="G51" s="57"/>
    </row>
    <row r="52" spans="1:7" ht="16.5">
      <c r="A52" s="56"/>
      <c r="B52" s="53" t="s">
        <v>223</v>
      </c>
      <c r="C52" s="56"/>
      <c r="D52" s="26">
        <f t="shared" si="0"/>
        <v>0</v>
      </c>
      <c r="E52" s="56"/>
      <c r="F52" s="56"/>
      <c r="G52" s="57"/>
    </row>
    <row r="53" spans="1:7" ht="16.5">
      <c r="A53" s="56"/>
      <c r="B53" s="53" t="s">
        <v>224</v>
      </c>
      <c r="C53" s="56"/>
      <c r="D53" s="26">
        <f t="shared" si="0"/>
        <v>0</v>
      </c>
      <c r="E53" s="56"/>
      <c r="F53" s="56"/>
      <c r="G53" s="57"/>
    </row>
    <row r="54" spans="1:7" ht="16.5">
      <c r="A54" s="56"/>
      <c r="B54" s="53" t="s">
        <v>225</v>
      </c>
      <c r="C54" s="56"/>
      <c r="D54" s="26">
        <f t="shared" si="0"/>
        <v>0</v>
      </c>
      <c r="E54" s="56"/>
      <c r="F54" s="56"/>
      <c r="G54" s="57"/>
    </row>
    <row r="55" spans="1:7" ht="16.5">
      <c r="A55" s="56"/>
      <c r="B55" s="53" t="s">
        <v>226</v>
      </c>
      <c r="C55" s="56"/>
      <c r="D55" s="26">
        <f t="shared" si="0"/>
        <v>0</v>
      </c>
      <c r="E55" s="56"/>
      <c r="F55" s="56"/>
      <c r="G55" s="57"/>
    </row>
    <row r="56" spans="1:7" ht="16.5">
      <c r="A56" s="56"/>
      <c r="B56" s="55" t="s">
        <v>227</v>
      </c>
      <c r="C56" s="56"/>
      <c r="D56" s="26">
        <f t="shared" si="0"/>
        <v>0</v>
      </c>
      <c r="E56" s="56"/>
      <c r="F56" s="56"/>
      <c r="G56" s="57"/>
    </row>
    <row r="57" spans="1:7" ht="16.5">
      <c r="A57" s="56"/>
      <c r="B57" s="53" t="s">
        <v>228</v>
      </c>
      <c r="C57" s="56"/>
      <c r="D57" s="26">
        <f t="shared" si="0"/>
        <v>0</v>
      </c>
      <c r="E57" s="56"/>
      <c r="F57" s="56"/>
      <c r="G57" s="57"/>
    </row>
    <row r="58" spans="1:7" ht="16.5">
      <c r="A58" s="56"/>
      <c r="B58" s="55" t="s">
        <v>229</v>
      </c>
      <c r="C58" s="56"/>
      <c r="D58" s="26">
        <f t="shared" si="0"/>
        <v>0</v>
      </c>
      <c r="E58" s="56"/>
      <c r="F58" s="56"/>
      <c r="G58" s="57"/>
    </row>
    <row r="59" spans="1:7" ht="16.5">
      <c r="A59" s="56"/>
      <c r="B59" s="55" t="s">
        <v>230</v>
      </c>
      <c r="C59" s="56"/>
      <c r="D59" s="26">
        <f t="shared" si="0"/>
        <v>0</v>
      </c>
      <c r="E59" s="56"/>
      <c r="F59" s="56"/>
      <c r="G59" s="57"/>
    </row>
    <row r="60" spans="1:7" ht="16.5">
      <c r="A60" s="56"/>
      <c r="B60" s="53" t="s">
        <v>231</v>
      </c>
      <c r="C60" s="56"/>
      <c r="D60" s="26">
        <f t="shared" si="0"/>
        <v>0</v>
      </c>
      <c r="E60" s="56"/>
      <c r="F60" s="56"/>
      <c r="G60" s="57"/>
    </row>
    <row r="61" spans="1:7" ht="16.5">
      <c r="A61" s="56"/>
      <c r="B61" s="53" t="s">
        <v>232</v>
      </c>
      <c r="C61" s="56"/>
      <c r="D61" s="26">
        <f t="shared" si="0"/>
        <v>0</v>
      </c>
      <c r="E61" s="56"/>
      <c r="F61" s="56"/>
      <c r="G61" s="57"/>
    </row>
    <row r="62" spans="1:7" ht="16.5">
      <c r="A62" s="56"/>
      <c r="B62" s="53" t="s">
        <v>233</v>
      </c>
      <c r="C62" s="56"/>
      <c r="D62" s="26">
        <f t="shared" si="0"/>
        <v>0</v>
      </c>
      <c r="E62" s="56"/>
      <c r="F62" s="56"/>
      <c r="G62" s="57"/>
    </row>
    <row r="63" spans="1:7" ht="16.5">
      <c r="A63" s="56"/>
      <c r="B63" s="53" t="s">
        <v>234</v>
      </c>
      <c r="C63" s="56"/>
      <c r="D63" s="26">
        <f t="shared" si="0"/>
        <v>0</v>
      </c>
      <c r="E63" s="56"/>
      <c r="F63" s="56"/>
      <c r="G63" s="57"/>
    </row>
    <row r="64" spans="1:7" ht="16.5">
      <c r="A64" s="56"/>
      <c r="B64" s="53" t="s">
        <v>235</v>
      </c>
      <c r="C64" s="56"/>
      <c r="D64" s="26">
        <f t="shared" si="0"/>
        <v>0</v>
      </c>
      <c r="E64" s="56"/>
      <c r="F64" s="56"/>
      <c r="G64" s="57"/>
    </row>
    <row r="65" spans="1:7" ht="16.5">
      <c r="A65" s="56"/>
      <c r="B65" s="53" t="s">
        <v>236</v>
      </c>
      <c r="C65" s="56"/>
      <c r="D65" s="26">
        <f t="shared" si="0"/>
        <v>0</v>
      </c>
      <c r="E65" s="56"/>
      <c r="F65" s="56"/>
      <c r="G65" s="57"/>
    </row>
    <row r="66" spans="1:7" ht="16.5">
      <c r="A66" s="56"/>
      <c r="B66" s="53" t="s">
        <v>237</v>
      </c>
      <c r="C66" s="56"/>
      <c r="D66" s="26">
        <f t="shared" si="0"/>
        <v>0</v>
      </c>
      <c r="E66" s="56"/>
      <c r="F66" s="56"/>
      <c r="G66" s="57"/>
    </row>
    <row r="67" spans="1:7" ht="16.5">
      <c r="A67" s="56"/>
      <c r="B67" s="53" t="s">
        <v>238</v>
      </c>
      <c r="C67" s="56"/>
      <c r="D67" s="26">
        <f t="shared" si="0"/>
        <v>0</v>
      </c>
      <c r="E67" s="56"/>
      <c r="F67" s="56"/>
      <c r="G67" s="57"/>
    </row>
    <row r="68" spans="1:7" ht="16.5">
      <c r="A68" s="56"/>
      <c r="B68" s="53" t="s">
        <v>239</v>
      </c>
      <c r="C68" s="56"/>
      <c r="D68" s="26">
        <f t="shared" si="0"/>
        <v>0</v>
      </c>
      <c r="E68" s="56"/>
      <c r="F68" s="56"/>
      <c r="G68" s="57"/>
    </row>
    <row r="69" spans="1:7" ht="16.5">
      <c r="A69" s="56"/>
      <c r="B69" s="53" t="s">
        <v>240</v>
      </c>
      <c r="C69" s="56"/>
      <c r="D69" s="26">
        <f t="shared" si="0"/>
        <v>0</v>
      </c>
      <c r="E69" s="56"/>
      <c r="F69" s="56"/>
      <c r="G69" s="57"/>
    </row>
    <row r="70" spans="1:7" ht="16.5">
      <c r="A70" s="56"/>
      <c r="B70" s="53" t="s">
        <v>241</v>
      </c>
      <c r="C70" s="56"/>
      <c r="D70" s="26">
        <f t="shared" si="0"/>
        <v>0</v>
      </c>
      <c r="E70" s="56"/>
      <c r="F70" s="56"/>
      <c r="G70" s="57"/>
    </row>
    <row r="71" spans="1:7" ht="16.5">
      <c r="A71" s="56"/>
      <c r="B71" s="53" t="s">
        <v>242</v>
      </c>
      <c r="C71" s="56"/>
      <c r="D71" s="26">
        <f t="shared" si="0"/>
        <v>0</v>
      </c>
      <c r="E71" s="56"/>
      <c r="F71" s="56"/>
      <c r="G71" s="57"/>
    </row>
    <row r="72" spans="1:7" ht="16.5">
      <c r="A72" s="56"/>
      <c r="B72" s="53" t="s">
        <v>243</v>
      </c>
      <c r="C72" s="66" t="s">
        <v>5</v>
      </c>
      <c r="D72" s="67">
        <f t="shared" si="0"/>
        <v>2</v>
      </c>
      <c r="E72" s="66" t="s">
        <v>284</v>
      </c>
      <c r="F72" s="66" t="s">
        <v>284</v>
      </c>
      <c r="G72" s="57"/>
    </row>
  </sheetData>
  <mergeCells count="4">
    <mergeCell ref="A3:A4"/>
    <mergeCell ref="B3:B4"/>
    <mergeCell ref="C3:F3"/>
    <mergeCell ref="G3:G4"/>
  </mergeCells>
  <conditionalFormatting sqref="F7:G11">
    <cfRule type="expression" dxfId="17" priority="4">
      <formula>F7="Đ"</formula>
    </cfRule>
    <cfRule type="expression" dxfId="16" priority="5">
      <formula>F7="C"</formula>
    </cfRule>
    <cfRule type="expression" dxfId="15" priority="6">
      <formula>F7="CB"</formula>
    </cfRule>
  </conditionalFormatting>
  <conditionalFormatting sqref="H6:K11 N6:O11 F7:G11">
    <cfRule type="expression" dxfId="14" priority="1">
      <formula>F6="Đạt"</formula>
    </cfRule>
    <cfRule type="expression" dxfId="13" priority="2">
      <formula>F6="Cơ bản đạt"</formula>
    </cfRule>
    <cfRule type="expression" dxfId="12" priority="3">
      <formula>F6="Chưa đạt"</formula>
    </cfRule>
  </conditionalFormatting>
  <dataValidations count="2">
    <dataValidation type="list" sqref="G8:K275 F8:F71 F73:F275" xr:uid="{4AFD6946-2127-4C43-97E3-8E5CE55EC477}">
      <formula1>"Đạt,Cơ bản đạt,Chưa đạt,Không áp dụng"</formula1>
    </dataValidation>
    <dataValidation type="list" sqref="G9:K275 F9:F71 F73:F275" xr:uid="{3FA2D277-F47C-4EB4-BDD2-757876426453}">
      <formula1>"Đ,C,CB"</formula1>
    </dataValidation>
  </dataValidations>
  <pageMargins left="0.7" right="0.7"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72"/>
  <sheetViews>
    <sheetView workbookViewId="0">
      <pane xSplit="2" ySplit="5" topLeftCell="C63" activePane="bottomRight" state="frozen"/>
      <selection pane="topRight" activeCell="C1" sqref="C1"/>
      <selection pane="bottomLeft" activeCell="A6" sqref="A6"/>
      <selection pane="bottomRight" activeCell="C72" sqref="C72:H72"/>
    </sheetView>
  </sheetViews>
  <sheetFormatPr defaultColWidth="8.875" defaultRowHeight="15.75" outlineLevelRow="1"/>
  <cols>
    <col min="1" max="1" width="17.875" style="1" customWidth="1"/>
    <col min="2" max="2" width="22" style="1" customWidth="1"/>
    <col min="3" max="3" width="11.625" style="1" customWidth="1"/>
    <col min="4" max="4" width="14.875" style="1" hidden="1" customWidth="1"/>
    <col min="5" max="8" width="7.25" style="1" customWidth="1"/>
    <col min="9" max="9" width="14.625" style="32" customWidth="1"/>
    <col min="10" max="13" width="14" style="1" customWidth="1"/>
    <col min="14" max="17" width="16" style="1" customWidth="1"/>
    <col min="18" max="18" width="24" style="1" customWidth="1"/>
    <col min="19" max="16384" width="8.875" style="1"/>
  </cols>
  <sheetData>
    <row r="1" spans="1:18" ht="30" customHeight="1">
      <c r="A1" s="25" t="s">
        <v>167</v>
      </c>
      <c r="B1" s="11"/>
      <c r="C1" s="11"/>
      <c r="D1" s="11"/>
      <c r="E1" s="11"/>
      <c r="F1" s="11"/>
      <c r="G1" s="11"/>
      <c r="H1" s="11"/>
      <c r="I1" s="29"/>
      <c r="J1" s="10"/>
      <c r="K1" s="10"/>
      <c r="L1" s="10"/>
      <c r="M1" s="10"/>
      <c r="N1" s="10"/>
      <c r="O1" s="10"/>
      <c r="P1" s="10"/>
      <c r="Q1" s="10"/>
      <c r="R1" s="10"/>
    </row>
    <row r="2" spans="1:18" ht="21.75" customHeight="1">
      <c r="A2" s="11" t="s">
        <v>135</v>
      </c>
      <c r="B2" s="48">
        <f>'01_Tong_hop'!B2</f>
        <v>46188</v>
      </c>
      <c r="C2" s="11"/>
      <c r="D2" s="11"/>
      <c r="E2" s="11"/>
      <c r="F2" s="11"/>
      <c r="G2" s="11"/>
      <c r="H2" s="11"/>
      <c r="I2" s="29"/>
      <c r="J2" s="10"/>
      <c r="K2" s="10"/>
      <c r="L2" s="10"/>
      <c r="M2" s="10"/>
      <c r="N2" s="10"/>
      <c r="O2" s="10"/>
      <c r="P2" s="10"/>
      <c r="Q2" s="10"/>
      <c r="R2" s="10"/>
    </row>
    <row r="3" spans="1:18" s="20" customFormat="1" ht="30.6" customHeight="1">
      <c r="A3" s="77" t="s">
        <v>1</v>
      </c>
      <c r="B3" s="77" t="s">
        <v>283</v>
      </c>
      <c r="C3" s="80" t="s">
        <v>158</v>
      </c>
      <c r="D3" s="81"/>
      <c r="E3" s="81"/>
      <c r="F3" s="81"/>
      <c r="G3" s="81"/>
      <c r="H3" s="81"/>
      <c r="I3" s="78" t="s">
        <v>50</v>
      </c>
      <c r="J3" s="33"/>
      <c r="K3" s="33"/>
      <c r="L3" s="33"/>
      <c r="M3" s="33"/>
      <c r="N3" s="33"/>
      <c r="O3" s="33"/>
      <c r="P3" s="33"/>
      <c r="Q3" s="33"/>
      <c r="R3" s="33"/>
    </row>
    <row r="4" spans="1:18" s="20" customFormat="1">
      <c r="A4" s="77"/>
      <c r="B4" s="77"/>
      <c r="C4" s="15" t="s">
        <v>145</v>
      </c>
      <c r="D4" s="15" t="s">
        <v>143</v>
      </c>
      <c r="E4" s="15" t="s">
        <v>46</v>
      </c>
      <c r="F4" s="15" t="s">
        <v>47</v>
      </c>
      <c r="G4" s="15" t="s">
        <v>48</v>
      </c>
      <c r="H4" s="15" t="s">
        <v>49</v>
      </c>
      <c r="I4" s="79"/>
      <c r="J4" s="33"/>
      <c r="K4" s="33"/>
      <c r="L4" s="33"/>
      <c r="M4" s="33"/>
      <c r="N4" s="33"/>
      <c r="O4" s="33"/>
      <c r="P4" s="33"/>
      <c r="Q4" s="33"/>
      <c r="R4" s="33"/>
    </row>
    <row r="5" spans="1:18" s="38" customFormat="1" ht="20.25" customHeight="1">
      <c r="A5" s="36" t="s">
        <v>137</v>
      </c>
      <c r="B5" s="36"/>
      <c r="C5" s="36"/>
      <c r="D5" s="36"/>
      <c r="E5" s="36"/>
      <c r="F5" s="36"/>
      <c r="G5" s="36"/>
      <c r="H5" s="36"/>
      <c r="I5" s="36"/>
      <c r="J5" s="37"/>
      <c r="K5" s="37"/>
      <c r="L5" s="37"/>
      <c r="M5" s="37"/>
      <c r="N5" s="37"/>
      <c r="O5" s="37"/>
      <c r="P5" s="37"/>
      <c r="Q5" s="37"/>
      <c r="R5" s="37"/>
    </row>
    <row r="6" spans="1:18" s="22" customFormat="1">
      <c r="A6" s="23" t="s">
        <v>177</v>
      </c>
      <c r="B6" s="24"/>
      <c r="C6" s="23">
        <f>COUNTIF(C7:C72, "Đ")</f>
        <v>1</v>
      </c>
      <c r="D6" s="23">
        <f>SUM(D7:D72)</f>
        <v>10</v>
      </c>
      <c r="E6" s="23">
        <f>COUNTA(E7:E72)</f>
        <v>2</v>
      </c>
      <c r="F6" s="23">
        <f t="shared" ref="F6:H6" si="0">COUNTA(F7:F72)</f>
        <v>3</v>
      </c>
      <c r="G6" s="23">
        <f t="shared" si="0"/>
        <v>3</v>
      </c>
      <c r="H6" s="23">
        <f t="shared" si="0"/>
        <v>2</v>
      </c>
      <c r="I6" s="35"/>
      <c r="J6" s="21"/>
      <c r="K6" s="21"/>
      <c r="L6" s="21"/>
      <c r="M6" s="21"/>
      <c r="N6" s="21"/>
      <c r="O6" s="21"/>
      <c r="P6" s="21"/>
      <c r="Q6" s="21"/>
      <c r="R6" s="21"/>
    </row>
    <row r="7" spans="1:18" s="28" customFormat="1" ht="16.5" outlineLevel="1">
      <c r="A7" s="26"/>
      <c r="B7" s="53" t="s">
        <v>178</v>
      </c>
      <c r="C7" s="26" t="s">
        <v>68</v>
      </c>
      <c r="D7" s="26">
        <f>COUNTA(E7:H7)</f>
        <v>4</v>
      </c>
      <c r="E7" s="26" t="s">
        <v>144</v>
      </c>
      <c r="F7" s="26" t="s">
        <v>144</v>
      </c>
      <c r="G7" s="26" t="s">
        <v>144</v>
      </c>
      <c r="H7" s="26" t="s">
        <v>144</v>
      </c>
      <c r="I7" s="30" t="s">
        <v>249</v>
      </c>
      <c r="J7" s="27"/>
      <c r="K7" s="27"/>
      <c r="L7" s="27"/>
      <c r="M7" s="27"/>
      <c r="N7" s="27"/>
      <c r="O7" s="27"/>
      <c r="P7" s="27"/>
      <c r="Q7" s="27"/>
      <c r="R7" s="27"/>
    </row>
    <row r="8" spans="1:18" s="28" customFormat="1" ht="16.5" outlineLevel="1">
      <c r="A8" s="26"/>
      <c r="B8" s="53" t="s">
        <v>179</v>
      </c>
      <c r="C8" s="26" t="s">
        <v>69</v>
      </c>
      <c r="D8" s="26">
        <f>COUNTA(E8:H8)</f>
        <v>1</v>
      </c>
      <c r="E8" s="26"/>
      <c r="F8" s="26" t="s">
        <v>144</v>
      </c>
      <c r="G8" s="26"/>
      <c r="H8" s="26"/>
      <c r="I8" s="30" t="s">
        <v>249</v>
      </c>
      <c r="J8" s="27"/>
      <c r="K8" s="27"/>
      <c r="L8" s="27"/>
      <c r="M8" s="27"/>
      <c r="N8" s="27"/>
      <c r="O8" s="27"/>
      <c r="P8" s="27"/>
      <c r="Q8" s="27"/>
      <c r="R8" s="27"/>
    </row>
    <row r="9" spans="1:18" s="28" customFormat="1" ht="16.5" outlineLevel="1">
      <c r="A9" s="26"/>
      <c r="B9" s="53" t="s">
        <v>180</v>
      </c>
      <c r="C9" s="26" t="s">
        <v>69</v>
      </c>
      <c r="D9" s="26">
        <f>COUNTA(E9:H9)</f>
        <v>1</v>
      </c>
      <c r="E9" s="26"/>
      <c r="F9" s="26"/>
      <c r="G9" s="26" t="s">
        <v>144</v>
      </c>
      <c r="H9" s="26"/>
      <c r="I9" s="30" t="s">
        <v>249</v>
      </c>
      <c r="J9" s="27"/>
      <c r="K9" s="27"/>
      <c r="L9" s="27"/>
      <c r="M9" s="27"/>
      <c r="N9" s="27"/>
      <c r="O9" s="27"/>
      <c r="P9" s="27"/>
      <c r="Q9" s="27"/>
      <c r="R9" s="27"/>
    </row>
    <row r="10" spans="1:18" s="28" customFormat="1" ht="16.5" outlineLevel="1">
      <c r="A10" s="26"/>
      <c r="B10" s="55" t="s">
        <v>181</v>
      </c>
      <c r="C10" s="26"/>
      <c r="D10" s="26">
        <f t="shared" ref="D10:D72" si="1">COUNTA(E10:H10)</f>
        <v>0</v>
      </c>
      <c r="E10" s="26"/>
      <c r="F10" s="26"/>
      <c r="G10" s="26"/>
      <c r="H10" s="26"/>
      <c r="I10" s="30"/>
      <c r="J10" s="27"/>
      <c r="K10" s="27"/>
      <c r="L10" s="27"/>
      <c r="M10" s="27"/>
      <c r="N10" s="27"/>
      <c r="O10" s="27"/>
      <c r="P10" s="27"/>
      <c r="Q10" s="27"/>
      <c r="R10" s="27"/>
    </row>
    <row r="11" spans="1:18" s="28" customFormat="1" ht="16.5" outlineLevel="1">
      <c r="A11" s="26"/>
      <c r="B11" s="53" t="s">
        <v>182</v>
      </c>
      <c r="C11" s="26"/>
      <c r="D11" s="26">
        <f t="shared" si="1"/>
        <v>0</v>
      </c>
      <c r="E11" s="26"/>
      <c r="F11" s="26"/>
      <c r="G11" s="26"/>
      <c r="H11" s="26"/>
      <c r="I11" s="30"/>
      <c r="J11" s="27"/>
      <c r="K11" s="27"/>
      <c r="L11" s="27"/>
      <c r="M11" s="27"/>
      <c r="N11" s="27"/>
      <c r="O11" s="27"/>
      <c r="P11" s="27"/>
      <c r="Q11" s="27"/>
      <c r="R11" s="27"/>
    </row>
    <row r="12" spans="1:18" ht="16.5">
      <c r="A12" s="56"/>
      <c r="B12" s="55" t="s">
        <v>183</v>
      </c>
      <c r="C12" s="56"/>
      <c r="D12" s="26">
        <f t="shared" si="1"/>
        <v>0</v>
      </c>
      <c r="E12" s="56"/>
      <c r="F12" s="56"/>
      <c r="G12" s="56"/>
      <c r="H12" s="56"/>
      <c r="I12" s="57"/>
    </row>
    <row r="13" spans="1:18" ht="16.5">
      <c r="A13" s="56"/>
      <c r="B13" s="53" t="s">
        <v>184</v>
      </c>
      <c r="C13" s="56"/>
      <c r="D13" s="26">
        <f t="shared" si="1"/>
        <v>0</v>
      </c>
      <c r="E13" s="56"/>
      <c r="F13" s="56"/>
      <c r="G13" s="56"/>
      <c r="H13" s="56"/>
      <c r="I13" s="57"/>
    </row>
    <row r="14" spans="1:18" ht="16.5">
      <c r="A14" s="56"/>
      <c r="B14" s="55" t="s">
        <v>185</v>
      </c>
      <c r="C14" s="56"/>
      <c r="D14" s="26">
        <f t="shared" si="1"/>
        <v>0</v>
      </c>
      <c r="E14" s="56"/>
      <c r="F14" s="56"/>
      <c r="G14" s="56"/>
      <c r="H14" s="56"/>
      <c r="I14" s="57"/>
    </row>
    <row r="15" spans="1:18" ht="16.5">
      <c r="A15" s="56"/>
      <c r="B15" s="55" t="s">
        <v>186</v>
      </c>
      <c r="C15" s="56"/>
      <c r="D15" s="26">
        <f t="shared" si="1"/>
        <v>0</v>
      </c>
      <c r="E15" s="56"/>
      <c r="F15" s="56"/>
      <c r="G15" s="56"/>
      <c r="H15" s="56"/>
      <c r="I15" s="57"/>
    </row>
    <row r="16" spans="1:18" ht="16.5">
      <c r="A16" s="56"/>
      <c r="B16" s="55" t="s">
        <v>187</v>
      </c>
      <c r="C16" s="56"/>
      <c r="D16" s="26">
        <f t="shared" si="1"/>
        <v>0</v>
      </c>
      <c r="E16" s="56"/>
      <c r="F16" s="56"/>
      <c r="G16" s="56"/>
      <c r="H16" s="56"/>
      <c r="I16" s="57"/>
    </row>
    <row r="17" spans="1:9" ht="16.5">
      <c r="A17" s="56"/>
      <c r="B17" s="55" t="s">
        <v>188</v>
      </c>
      <c r="C17" s="56"/>
      <c r="D17" s="26">
        <f t="shared" si="1"/>
        <v>0</v>
      </c>
      <c r="E17" s="56"/>
      <c r="F17" s="56"/>
      <c r="G17" s="56"/>
      <c r="H17" s="56"/>
      <c r="I17" s="57"/>
    </row>
    <row r="18" spans="1:9" ht="16.5">
      <c r="A18" s="56"/>
      <c r="B18" s="55" t="s">
        <v>189</v>
      </c>
      <c r="C18" s="56"/>
      <c r="D18" s="26">
        <f t="shared" si="1"/>
        <v>0</v>
      </c>
      <c r="E18" s="56"/>
      <c r="F18" s="56"/>
      <c r="G18" s="56"/>
      <c r="H18" s="56"/>
      <c r="I18" s="57"/>
    </row>
    <row r="19" spans="1:9" ht="16.5">
      <c r="A19" s="56"/>
      <c r="B19" s="55" t="s">
        <v>190</v>
      </c>
      <c r="C19" s="56"/>
      <c r="D19" s="26">
        <f t="shared" si="1"/>
        <v>0</v>
      </c>
      <c r="E19" s="56"/>
      <c r="F19" s="56"/>
      <c r="G19" s="56"/>
      <c r="H19" s="56"/>
      <c r="I19" s="57"/>
    </row>
    <row r="20" spans="1:9" ht="16.5">
      <c r="A20" s="56"/>
      <c r="B20" s="55" t="s">
        <v>191</v>
      </c>
      <c r="C20" s="56"/>
      <c r="D20" s="26">
        <f t="shared" si="1"/>
        <v>0</v>
      </c>
      <c r="E20" s="56"/>
      <c r="F20" s="56"/>
      <c r="G20" s="56"/>
      <c r="H20" s="56"/>
      <c r="I20" s="57"/>
    </row>
    <row r="21" spans="1:9" ht="16.5">
      <c r="A21" s="56"/>
      <c r="B21" s="55" t="s">
        <v>192</v>
      </c>
      <c r="C21" s="56"/>
      <c r="D21" s="26">
        <f t="shared" si="1"/>
        <v>0</v>
      </c>
      <c r="E21" s="56"/>
      <c r="F21" s="56"/>
      <c r="G21" s="56"/>
      <c r="H21" s="56"/>
      <c r="I21" s="57"/>
    </row>
    <row r="22" spans="1:9" ht="16.5">
      <c r="A22" s="56"/>
      <c r="B22" s="55" t="s">
        <v>193</v>
      </c>
      <c r="C22" s="56"/>
      <c r="D22" s="26">
        <f t="shared" si="1"/>
        <v>0</v>
      </c>
      <c r="E22" s="56"/>
      <c r="F22" s="56"/>
      <c r="G22" s="56"/>
      <c r="H22" s="56"/>
      <c r="I22" s="57"/>
    </row>
    <row r="23" spans="1:9" ht="16.5">
      <c r="A23" s="56"/>
      <c r="B23" s="55" t="s">
        <v>194</v>
      </c>
      <c r="C23" s="56"/>
      <c r="D23" s="26">
        <f t="shared" si="1"/>
        <v>0</v>
      </c>
      <c r="E23" s="56"/>
      <c r="F23" s="56"/>
      <c r="G23" s="56"/>
      <c r="H23" s="56"/>
      <c r="I23" s="57"/>
    </row>
    <row r="24" spans="1:9" ht="16.5">
      <c r="A24" s="56"/>
      <c r="B24" s="55" t="s">
        <v>195</v>
      </c>
      <c r="C24" s="56"/>
      <c r="D24" s="26">
        <f t="shared" si="1"/>
        <v>0</v>
      </c>
      <c r="E24" s="56"/>
      <c r="F24" s="56"/>
      <c r="G24" s="56"/>
      <c r="H24" s="56"/>
      <c r="I24" s="57"/>
    </row>
    <row r="25" spans="1:9" ht="16.5">
      <c r="A25" s="56"/>
      <c r="B25" s="55" t="s">
        <v>196</v>
      </c>
      <c r="C25" s="56"/>
      <c r="D25" s="26">
        <f t="shared" si="1"/>
        <v>0</v>
      </c>
      <c r="E25" s="56"/>
      <c r="F25" s="56"/>
      <c r="G25" s="56"/>
      <c r="H25" s="56"/>
      <c r="I25" s="57"/>
    </row>
    <row r="26" spans="1:9" ht="16.5">
      <c r="A26" s="56"/>
      <c r="B26" s="55" t="s">
        <v>197</v>
      </c>
      <c r="C26" s="56"/>
      <c r="D26" s="26">
        <f t="shared" si="1"/>
        <v>0</v>
      </c>
      <c r="E26" s="56"/>
      <c r="F26" s="56"/>
      <c r="G26" s="56"/>
      <c r="H26" s="56"/>
      <c r="I26" s="57"/>
    </row>
    <row r="27" spans="1:9" ht="16.5">
      <c r="A27" s="56"/>
      <c r="B27" s="55" t="s">
        <v>198</v>
      </c>
      <c r="C27" s="56"/>
      <c r="D27" s="26">
        <f t="shared" si="1"/>
        <v>0</v>
      </c>
      <c r="E27" s="56"/>
      <c r="F27" s="56"/>
      <c r="G27" s="56"/>
      <c r="H27" s="56"/>
      <c r="I27" s="57"/>
    </row>
    <row r="28" spans="1:9" ht="16.5">
      <c r="A28" s="56"/>
      <c r="B28" s="55" t="s">
        <v>199</v>
      </c>
      <c r="C28" s="56"/>
      <c r="D28" s="26">
        <f t="shared" si="1"/>
        <v>0</v>
      </c>
      <c r="E28" s="56"/>
      <c r="F28" s="56"/>
      <c r="G28" s="56"/>
      <c r="H28" s="56"/>
      <c r="I28" s="57"/>
    </row>
    <row r="29" spans="1:9" ht="16.5">
      <c r="A29" s="56"/>
      <c r="B29" s="55" t="s">
        <v>200</v>
      </c>
      <c r="C29" s="56"/>
      <c r="D29" s="26">
        <f t="shared" si="1"/>
        <v>0</v>
      </c>
      <c r="E29" s="56"/>
      <c r="F29" s="56"/>
      <c r="G29" s="56"/>
      <c r="H29" s="56"/>
      <c r="I29" s="57"/>
    </row>
    <row r="30" spans="1:9" ht="16.5">
      <c r="A30" s="56"/>
      <c r="B30" s="55" t="s">
        <v>201</v>
      </c>
      <c r="C30" s="56"/>
      <c r="D30" s="26">
        <f t="shared" si="1"/>
        <v>0</v>
      </c>
      <c r="E30" s="56"/>
      <c r="F30" s="56"/>
      <c r="G30" s="56"/>
      <c r="H30" s="56"/>
      <c r="I30" s="57"/>
    </row>
    <row r="31" spans="1:9" ht="16.5">
      <c r="A31" s="56"/>
      <c r="B31" s="55" t="s">
        <v>202</v>
      </c>
      <c r="C31" s="56"/>
      <c r="D31" s="26">
        <f t="shared" si="1"/>
        <v>0</v>
      </c>
      <c r="E31" s="56"/>
      <c r="F31" s="56"/>
      <c r="G31" s="56"/>
      <c r="H31" s="56"/>
      <c r="I31" s="57"/>
    </row>
    <row r="32" spans="1:9" ht="16.5">
      <c r="A32" s="56"/>
      <c r="B32" s="55" t="s">
        <v>203</v>
      </c>
      <c r="C32" s="56"/>
      <c r="D32" s="26">
        <f t="shared" si="1"/>
        <v>0</v>
      </c>
      <c r="E32" s="56"/>
      <c r="F32" s="56"/>
      <c r="G32" s="56"/>
      <c r="H32" s="56"/>
      <c r="I32" s="57"/>
    </row>
    <row r="33" spans="1:9" ht="16.5">
      <c r="A33" s="56"/>
      <c r="B33" s="55" t="s">
        <v>204</v>
      </c>
      <c r="C33" s="56"/>
      <c r="D33" s="26">
        <f t="shared" si="1"/>
        <v>0</v>
      </c>
      <c r="E33" s="56"/>
      <c r="F33" s="56"/>
      <c r="G33" s="56"/>
      <c r="H33" s="56"/>
      <c r="I33" s="57"/>
    </row>
    <row r="34" spans="1:9" ht="16.5">
      <c r="A34" s="56"/>
      <c r="B34" s="55" t="s">
        <v>205</v>
      </c>
      <c r="C34" s="56"/>
      <c r="D34" s="26">
        <f t="shared" si="1"/>
        <v>0</v>
      </c>
      <c r="E34" s="56"/>
      <c r="F34" s="56"/>
      <c r="G34" s="56"/>
      <c r="H34" s="56"/>
      <c r="I34" s="57"/>
    </row>
    <row r="35" spans="1:9" ht="16.5">
      <c r="A35" s="56"/>
      <c r="B35" s="55" t="s">
        <v>206</v>
      </c>
      <c r="C35" s="56"/>
      <c r="D35" s="26">
        <f t="shared" si="1"/>
        <v>0</v>
      </c>
      <c r="E35" s="56"/>
      <c r="F35" s="56"/>
      <c r="G35" s="56"/>
      <c r="H35" s="56"/>
      <c r="I35" s="57"/>
    </row>
    <row r="36" spans="1:9" ht="16.5">
      <c r="A36" s="56"/>
      <c r="B36" s="55" t="s">
        <v>207</v>
      </c>
      <c r="C36" s="56"/>
      <c r="D36" s="26">
        <f t="shared" si="1"/>
        <v>0</v>
      </c>
      <c r="E36" s="56"/>
      <c r="F36" s="56"/>
      <c r="G36" s="56"/>
      <c r="H36" s="56"/>
      <c r="I36" s="57"/>
    </row>
    <row r="37" spans="1:9" ht="16.5">
      <c r="A37" s="56"/>
      <c r="B37" s="55" t="s">
        <v>208</v>
      </c>
      <c r="C37" s="56"/>
      <c r="D37" s="26">
        <f t="shared" si="1"/>
        <v>0</v>
      </c>
      <c r="E37" s="56"/>
      <c r="F37" s="56"/>
      <c r="G37" s="56"/>
      <c r="H37" s="56"/>
      <c r="I37" s="57"/>
    </row>
    <row r="38" spans="1:9" ht="16.5">
      <c r="A38" s="56"/>
      <c r="B38" s="55" t="s">
        <v>209</v>
      </c>
      <c r="C38" s="56"/>
      <c r="D38" s="26">
        <f t="shared" si="1"/>
        <v>0</v>
      </c>
      <c r="E38" s="56"/>
      <c r="F38" s="56"/>
      <c r="G38" s="56"/>
      <c r="H38" s="56"/>
      <c r="I38" s="57"/>
    </row>
    <row r="39" spans="1:9" ht="16.5">
      <c r="A39" s="56"/>
      <c r="B39" s="55" t="s">
        <v>210</v>
      </c>
      <c r="C39" s="56"/>
      <c r="D39" s="26">
        <f t="shared" si="1"/>
        <v>0</v>
      </c>
      <c r="E39" s="56"/>
      <c r="F39" s="56"/>
      <c r="G39" s="56"/>
      <c r="H39" s="56"/>
      <c r="I39" s="57"/>
    </row>
    <row r="40" spans="1:9" ht="16.5">
      <c r="A40" s="56"/>
      <c r="B40" s="55" t="s">
        <v>211</v>
      </c>
      <c r="C40" s="56"/>
      <c r="D40" s="26">
        <f t="shared" si="1"/>
        <v>0</v>
      </c>
      <c r="E40" s="56"/>
      <c r="F40" s="56"/>
      <c r="G40" s="56"/>
      <c r="H40" s="56"/>
      <c r="I40" s="57"/>
    </row>
    <row r="41" spans="1:9" ht="16.5">
      <c r="A41" s="56"/>
      <c r="B41" s="55" t="s">
        <v>212</v>
      </c>
      <c r="C41" s="56"/>
      <c r="D41" s="26">
        <f t="shared" si="1"/>
        <v>0</v>
      </c>
      <c r="E41" s="56"/>
      <c r="F41" s="56"/>
      <c r="G41" s="56"/>
      <c r="H41" s="56"/>
      <c r="I41" s="57"/>
    </row>
    <row r="42" spans="1:9" ht="16.5">
      <c r="A42" s="56"/>
      <c r="B42" s="55" t="s">
        <v>213</v>
      </c>
      <c r="C42" s="56"/>
      <c r="D42" s="26">
        <f t="shared" si="1"/>
        <v>0</v>
      </c>
      <c r="E42" s="56"/>
      <c r="F42" s="56"/>
      <c r="G42" s="56"/>
      <c r="H42" s="56"/>
      <c r="I42" s="57"/>
    </row>
    <row r="43" spans="1:9" ht="16.5">
      <c r="A43" s="56"/>
      <c r="B43" s="55" t="s">
        <v>214</v>
      </c>
      <c r="C43" s="56"/>
      <c r="D43" s="26">
        <f t="shared" si="1"/>
        <v>0</v>
      </c>
      <c r="E43" s="56"/>
      <c r="F43" s="56"/>
      <c r="G43" s="56"/>
      <c r="H43" s="56"/>
      <c r="I43" s="57"/>
    </row>
    <row r="44" spans="1:9" ht="16.5">
      <c r="A44" s="56"/>
      <c r="B44" s="55" t="s">
        <v>215</v>
      </c>
      <c r="C44" s="56"/>
      <c r="D44" s="26">
        <f t="shared" si="1"/>
        <v>0</v>
      </c>
      <c r="E44" s="56"/>
      <c r="F44" s="56"/>
      <c r="G44" s="56"/>
      <c r="H44" s="56"/>
      <c r="I44" s="57"/>
    </row>
    <row r="45" spans="1:9" ht="16.5">
      <c r="A45" s="56"/>
      <c r="B45" s="55" t="s">
        <v>216</v>
      </c>
      <c r="C45" s="56"/>
      <c r="D45" s="26">
        <f t="shared" si="1"/>
        <v>0</v>
      </c>
      <c r="E45" s="56"/>
      <c r="F45" s="56"/>
      <c r="G45" s="56"/>
      <c r="H45" s="56"/>
      <c r="I45" s="57"/>
    </row>
    <row r="46" spans="1:9" ht="16.5">
      <c r="A46" s="56"/>
      <c r="B46" s="55" t="s">
        <v>217</v>
      </c>
      <c r="C46" s="56"/>
      <c r="D46" s="26">
        <f t="shared" si="1"/>
        <v>0</v>
      </c>
      <c r="E46" s="56"/>
      <c r="F46" s="56"/>
      <c r="G46" s="56"/>
      <c r="H46" s="56"/>
      <c r="I46" s="57"/>
    </row>
    <row r="47" spans="1:9" ht="16.5">
      <c r="A47" s="56"/>
      <c r="B47" s="55" t="s">
        <v>218</v>
      </c>
      <c r="C47" s="56"/>
      <c r="D47" s="26">
        <f t="shared" si="1"/>
        <v>0</v>
      </c>
      <c r="E47" s="56"/>
      <c r="F47" s="56"/>
      <c r="G47" s="56"/>
      <c r="H47" s="56"/>
      <c r="I47" s="57"/>
    </row>
    <row r="48" spans="1:9" ht="16.5">
      <c r="A48" s="56"/>
      <c r="B48" s="55" t="s">
        <v>219</v>
      </c>
      <c r="C48" s="56"/>
      <c r="D48" s="26">
        <f t="shared" si="1"/>
        <v>0</v>
      </c>
      <c r="E48" s="56"/>
      <c r="F48" s="56"/>
      <c r="G48" s="56"/>
      <c r="H48" s="56"/>
      <c r="I48" s="57"/>
    </row>
    <row r="49" spans="1:9" ht="16.5">
      <c r="A49" s="56"/>
      <c r="B49" s="55" t="s">
        <v>220</v>
      </c>
      <c r="C49" s="56"/>
      <c r="D49" s="26">
        <f t="shared" si="1"/>
        <v>0</v>
      </c>
      <c r="E49" s="56"/>
      <c r="F49" s="56"/>
      <c r="G49" s="56"/>
      <c r="H49" s="56"/>
      <c r="I49" s="57"/>
    </row>
    <row r="50" spans="1:9" ht="16.5">
      <c r="A50" s="56"/>
      <c r="B50" s="55" t="s">
        <v>221</v>
      </c>
      <c r="C50" s="56"/>
      <c r="D50" s="26">
        <f t="shared" si="1"/>
        <v>0</v>
      </c>
      <c r="E50" s="56"/>
      <c r="F50" s="56"/>
      <c r="G50" s="56"/>
      <c r="H50" s="56"/>
      <c r="I50" s="57"/>
    </row>
    <row r="51" spans="1:9" ht="16.5">
      <c r="A51" s="56"/>
      <c r="B51" s="55" t="s">
        <v>222</v>
      </c>
      <c r="C51" s="56"/>
      <c r="D51" s="26">
        <f t="shared" si="1"/>
        <v>0</v>
      </c>
      <c r="E51" s="56"/>
      <c r="F51" s="56"/>
      <c r="G51" s="56"/>
      <c r="H51" s="56"/>
      <c r="I51" s="57"/>
    </row>
    <row r="52" spans="1:9" ht="16.5">
      <c r="A52" s="56"/>
      <c r="B52" s="53" t="s">
        <v>223</v>
      </c>
      <c r="C52" s="56"/>
      <c r="D52" s="26">
        <f t="shared" si="1"/>
        <v>0</v>
      </c>
      <c r="E52" s="56"/>
      <c r="F52" s="56"/>
      <c r="G52" s="56"/>
      <c r="H52" s="56"/>
      <c r="I52" s="57"/>
    </row>
    <row r="53" spans="1:9" ht="16.5">
      <c r="A53" s="56"/>
      <c r="B53" s="53" t="s">
        <v>224</v>
      </c>
      <c r="C53" s="56"/>
      <c r="D53" s="26">
        <f t="shared" si="1"/>
        <v>0</v>
      </c>
      <c r="E53" s="56"/>
      <c r="F53" s="56"/>
      <c r="G53" s="56"/>
      <c r="H53" s="56"/>
      <c r="I53" s="57"/>
    </row>
    <row r="54" spans="1:9" ht="16.5">
      <c r="A54" s="56"/>
      <c r="B54" s="53" t="s">
        <v>225</v>
      </c>
      <c r="C54" s="56"/>
      <c r="D54" s="26">
        <f t="shared" si="1"/>
        <v>0</v>
      </c>
      <c r="E54" s="56"/>
      <c r="F54" s="56"/>
      <c r="G54" s="56"/>
      <c r="H54" s="56"/>
      <c r="I54" s="57"/>
    </row>
    <row r="55" spans="1:9" ht="16.5">
      <c r="A55" s="56"/>
      <c r="B55" s="53" t="s">
        <v>226</v>
      </c>
      <c r="C55" s="56"/>
      <c r="D55" s="26">
        <f t="shared" si="1"/>
        <v>0</v>
      </c>
      <c r="E55" s="56"/>
      <c r="F55" s="56"/>
      <c r="G55" s="56"/>
      <c r="H55" s="56"/>
      <c r="I55" s="57"/>
    </row>
    <row r="56" spans="1:9" ht="16.5">
      <c r="A56" s="56"/>
      <c r="B56" s="55" t="s">
        <v>227</v>
      </c>
      <c r="C56" s="56"/>
      <c r="D56" s="26">
        <f t="shared" si="1"/>
        <v>0</v>
      </c>
      <c r="E56" s="56"/>
      <c r="F56" s="56"/>
      <c r="G56" s="56"/>
      <c r="H56" s="56"/>
      <c r="I56" s="57"/>
    </row>
    <row r="57" spans="1:9" ht="16.5">
      <c r="A57" s="56"/>
      <c r="B57" s="53" t="s">
        <v>228</v>
      </c>
      <c r="C57" s="56"/>
      <c r="D57" s="26">
        <f t="shared" si="1"/>
        <v>0</v>
      </c>
      <c r="E57" s="56"/>
      <c r="F57" s="56"/>
      <c r="G57" s="56"/>
      <c r="H57" s="56"/>
      <c r="I57" s="57"/>
    </row>
    <row r="58" spans="1:9" ht="16.5">
      <c r="A58" s="56"/>
      <c r="B58" s="55" t="s">
        <v>229</v>
      </c>
      <c r="C58" s="56"/>
      <c r="D58" s="26">
        <f t="shared" si="1"/>
        <v>0</v>
      </c>
      <c r="E58" s="56"/>
      <c r="F58" s="56"/>
      <c r="G58" s="56"/>
      <c r="H58" s="56"/>
      <c r="I58" s="57"/>
    </row>
    <row r="59" spans="1:9" ht="16.5">
      <c r="A59" s="56"/>
      <c r="B59" s="55" t="s">
        <v>230</v>
      </c>
      <c r="C59" s="56"/>
      <c r="D59" s="26">
        <f t="shared" si="1"/>
        <v>0</v>
      </c>
      <c r="E59" s="56"/>
      <c r="F59" s="56"/>
      <c r="G59" s="56"/>
      <c r="H59" s="56"/>
      <c r="I59" s="57"/>
    </row>
    <row r="60" spans="1:9" ht="16.5">
      <c r="A60" s="56"/>
      <c r="B60" s="53" t="s">
        <v>231</v>
      </c>
      <c r="C60" s="56"/>
      <c r="D60" s="26">
        <f t="shared" si="1"/>
        <v>0</v>
      </c>
      <c r="E60" s="56"/>
      <c r="F60" s="56"/>
      <c r="G60" s="56"/>
      <c r="H60" s="56"/>
      <c r="I60" s="57"/>
    </row>
    <row r="61" spans="1:9" ht="16.5">
      <c r="A61" s="56"/>
      <c r="B61" s="53" t="s">
        <v>232</v>
      </c>
      <c r="C61" s="56"/>
      <c r="D61" s="26">
        <f t="shared" si="1"/>
        <v>0</v>
      </c>
      <c r="E61" s="56"/>
      <c r="F61" s="56"/>
      <c r="G61" s="56"/>
      <c r="H61" s="56"/>
      <c r="I61" s="57"/>
    </row>
    <row r="62" spans="1:9" ht="16.5">
      <c r="A62" s="56"/>
      <c r="B62" s="53" t="s">
        <v>233</v>
      </c>
      <c r="C62" s="56"/>
      <c r="D62" s="26">
        <f t="shared" si="1"/>
        <v>0</v>
      </c>
      <c r="E62" s="56"/>
      <c r="F62" s="56"/>
      <c r="G62" s="56"/>
      <c r="H62" s="56"/>
      <c r="I62" s="57"/>
    </row>
    <row r="63" spans="1:9" ht="16.5">
      <c r="A63" s="56"/>
      <c r="B63" s="53" t="s">
        <v>234</v>
      </c>
      <c r="C63" s="56"/>
      <c r="D63" s="26">
        <f t="shared" si="1"/>
        <v>0</v>
      </c>
      <c r="E63" s="56"/>
      <c r="F63" s="56"/>
      <c r="G63" s="56"/>
      <c r="H63" s="56"/>
      <c r="I63" s="57"/>
    </row>
    <row r="64" spans="1:9" ht="16.5">
      <c r="A64" s="56"/>
      <c r="B64" s="53" t="s">
        <v>235</v>
      </c>
      <c r="C64" s="56"/>
      <c r="D64" s="26">
        <f t="shared" si="1"/>
        <v>0</v>
      </c>
      <c r="E64" s="56"/>
      <c r="F64" s="56"/>
      <c r="G64" s="56"/>
      <c r="H64" s="56"/>
      <c r="I64" s="57"/>
    </row>
    <row r="65" spans="1:9" ht="16.5">
      <c r="A65" s="56"/>
      <c r="B65" s="53" t="s">
        <v>236</v>
      </c>
      <c r="C65" s="56"/>
      <c r="D65" s="26">
        <f t="shared" si="1"/>
        <v>0</v>
      </c>
      <c r="E65" s="56"/>
      <c r="F65" s="56"/>
      <c r="G65" s="56"/>
      <c r="H65" s="56"/>
      <c r="I65" s="57"/>
    </row>
    <row r="66" spans="1:9" ht="16.5">
      <c r="A66" s="56"/>
      <c r="B66" s="53" t="s">
        <v>237</v>
      </c>
      <c r="C66" s="56"/>
      <c r="D66" s="26">
        <f t="shared" si="1"/>
        <v>0</v>
      </c>
      <c r="E66" s="56"/>
      <c r="F66" s="56"/>
      <c r="G66" s="56"/>
      <c r="H66" s="56"/>
      <c r="I66" s="57"/>
    </row>
    <row r="67" spans="1:9" ht="16.5">
      <c r="A67" s="56"/>
      <c r="B67" s="53" t="s">
        <v>238</v>
      </c>
      <c r="C67" s="56"/>
      <c r="D67" s="26">
        <f t="shared" si="1"/>
        <v>0</v>
      </c>
      <c r="E67" s="56"/>
      <c r="F67" s="56"/>
      <c r="G67" s="56"/>
      <c r="H67" s="56"/>
      <c r="I67" s="57"/>
    </row>
    <row r="68" spans="1:9" ht="16.5">
      <c r="A68" s="56"/>
      <c r="B68" s="53" t="s">
        <v>239</v>
      </c>
      <c r="C68" s="56"/>
      <c r="D68" s="26">
        <f t="shared" si="1"/>
        <v>0</v>
      </c>
      <c r="E68" s="56"/>
      <c r="F68" s="56"/>
      <c r="G68" s="56"/>
      <c r="H68" s="56"/>
      <c r="I68" s="57"/>
    </row>
    <row r="69" spans="1:9" ht="16.5">
      <c r="A69" s="56"/>
      <c r="B69" s="53" t="s">
        <v>240</v>
      </c>
      <c r="C69" s="56"/>
      <c r="D69" s="26">
        <f t="shared" si="1"/>
        <v>0</v>
      </c>
      <c r="E69" s="56"/>
      <c r="F69" s="56"/>
      <c r="G69" s="56"/>
      <c r="H69" s="56"/>
      <c r="I69" s="57"/>
    </row>
    <row r="70" spans="1:9" ht="16.5">
      <c r="A70" s="56"/>
      <c r="B70" s="53" t="s">
        <v>241</v>
      </c>
      <c r="C70" s="56"/>
      <c r="D70" s="26">
        <f t="shared" si="1"/>
        <v>0</v>
      </c>
      <c r="E70" s="56"/>
      <c r="F70" s="56"/>
      <c r="G70" s="56"/>
      <c r="H70" s="56"/>
      <c r="I70" s="57"/>
    </row>
    <row r="71" spans="1:9" ht="16.5">
      <c r="A71" s="56"/>
      <c r="B71" s="53" t="s">
        <v>242</v>
      </c>
      <c r="C71" s="56"/>
      <c r="D71" s="26">
        <f t="shared" si="1"/>
        <v>0</v>
      </c>
      <c r="E71" s="56"/>
      <c r="F71" s="56"/>
      <c r="G71" s="56"/>
      <c r="H71" s="56"/>
      <c r="I71" s="57"/>
    </row>
    <row r="72" spans="1:9" ht="16.5">
      <c r="A72" s="56"/>
      <c r="B72" s="53" t="s">
        <v>243</v>
      </c>
      <c r="C72" s="66" t="s">
        <v>5</v>
      </c>
      <c r="D72" s="67">
        <f t="shared" si="1"/>
        <v>4</v>
      </c>
      <c r="E72" s="66" t="s">
        <v>284</v>
      </c>
      <c r="F72" s="66" t="s">
        <v>284</v>
      </c>
      <c r="G72" s="66" t="s">
        <v>284</v>
      </c>
      <c r="H72" s="66" t="s">
        <v>284</v>
      </c>
      <c r="I72" s="57"/>
    </row>
  </sheetData>
  <mergeCells count="4">
    <mergeCell ref="A3:A4"/>
    <mergeCell ref="B3:B4"/>
    <mergeCell ref="C3:H3"/>
    <mergeCell ref="I3:I4"/>
  </mergeCells>
  <phoneticPr fontId="1" type="noConversion"/>
  <conditionalFormatting sqref="F7:I11">
    <cfRule type="expression" dxfId="11" priority="4">
      <formula>F7="Đ"</formula>
    </cfRule>
    <cfRule type="expression" dxfId="10" priority="5">
      <formula>F7="C"</formula>
    </cfRule>
    <cfRule type="expression" dxfId="9" priority="6">
      <formula>F7="CB"</formula>
    </cfRule>
  </conditionalFormatting>
  <conditionalFormatting sqref="J6:M11 P6:Q11 F7:I11">
    <cfRule type="expression" dxfId="8" priority="1">
      <formula>F6="Đạt"</formula>
    </cfRule>
    <cfRule type="expression" dxfId="7" priority="2">
      <formula>F6="Cơ bản đạt"</formula>
    </cfRule>
    <cfRule type="expression" dxfId="6" priority="3">
      <formula>F6="Chưa đạt"</formula>
    </cfRule>
  </conditionalFormatting>
  <dataValidations count="2">
    <dataValidation type="list" sqref="I8:M275 F8:H71 F73:H275" xr:uid="{5BF73482-5034-45C7-A92F-D419510BC2EC}">
      <formula1>"Đạt,Cơ bản đạt,Chưa đạt,Không áp dụng"</formula1>
    </dataValidation>
    <dataValidation type="list" sqref="I9:M275 F9:H71 F73:H275" xr:uid="{8CF20291-625E-40FA-AA08-193F4118175F}">
      <formula1>"Đ,C,CB"</formula1>
    </dataValidation>
  </dataValidations>
  <pageMargins left="0.7" right="0.7" top="0.75" bottom="0.75" header="0.3" footer="0.3"/>
  <pageSetup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72"/>
  <sheetViews>
    <sheetView tabSelected="1" topLeftCell="A40" workbookViewId="0">
      <selection activeCell="M72" sqref="M72"/>
    </sheetView>
  </sheetViews>
  <sheetFormatPr defaultColWidth="8.875" defaultRowHeight="15.75" outlineLevelRow="1"/>
  <cols>
    <col min="1" max="1" width="17.875" style="1" customWidth="1"/>
    <col min="2" max="2" width="22" style="1" customWidth="1"/>
    <col min="3" max="3" width="11.625" style="1" customWidth="1"/>
    <col min="4" max="4" width="14.875" style="1" hidden="1" customWidth="1"/>
    <col min="5" max="10" width="9.5" style="1" customWidth="1"/>
    <col min="11" max="11" width="14.625" style="32" customWidth="1"/>
    <col min="12" max="15" width="14" style="1" customWidth="1"/>
    <col min="16" max="19" width="16" style="1" customWidth="1"/>
    <col min="20" max="20" width="24" style="1" customWidth="1"/>
    <col min="21" max="16384" width="8.875" style="1"/>
  </cols>
  <sheetData>
    <row r="1" spans="1:20" ht="30" customHeight="1">
      <c r="A1" s="25" t="s">
        <v>168</v>
      </c>
      <c r="B1" s="11"/>
      <c r="C1" s="11"/>
      <c r="D1" s="11"/>
      <c r="E1" s="11"/>
      <c r="F1" s="11"/>
      <c r="G1" s="11"/>
      <c r="H1" s="11"/>
      <c r="I1" s="11"/>
      <c r="J1" s="11"/>
      <c r="K1" s="29"/>
      <c r="L1" s="10"/>
      <c r="M1" s="10"/>
      <c r="N1" s="10"/>
      <c r="O1" s="10"/>
      <c r="P1" s="10"/>
      <c r="Q1" s="10"/>
      <c r="R1" s="10"/>
      <c r="S1" s="10"/>
      <c r="T1" s="10"/>
    </row>
    <row r="2" spans="1:20" ht="21.75" customHeight="1">
      <c r="A2" s="11" t="s">
        <v>135</v>
      </c>
      <c r="B2" s="48">
        <f>'01_Tong_hop'!B2</f>
        <v>46188</v>
      </c>
      <c r="C2" s="11"/>
      <c r="D2" s="11"/>
      <c r="E2" s="11"/>
      <c r="F2" s="11"/>
      <c r="G2" s="11"/>
      <c r="H2" s="11"/>
      <c r="I2" s="11"/>
      <c r="J2" s="11"/>
      <c r="K2" s="29"/>
      <c r="L2" s="10"/>
      <c r="M2" s="10"/>
      <c r="N2" s="10"/>
      <c r="O2" s="10"/>
      <c r="P2" s="10"/>
      <c r="Q2" s="10"/>
      <c r="R2" s="10"/>
      <c r="S2" s="10"/>
      <c r="T2" s="10"/>
    </row>
    <row r="3" spans="1:20" s="20" customFormat="1" ht="18" customHeight="1">
      <c r="A3" s="77" t="s">
        <v>1</v>
      </c>
      <c r="B3" s="77" t="s">
        <v>283</v>
      </c>
      <c r="C3" s="80" t="s">
        <v>159</v>
      </c>
      <c r="D3" s="81"/>
      <c r="E3" s="81"/>
      <c r="F3" s="81"/>
      <c r="G3" s="81"/>
      <c r="H3" s="81"/>
      <c r="I3" s="81"/>
      <c r="J3" s="81"/>
      <c r="K3" s="78" t="s">
        <v>50</v>
      </c>
      <c r="L3" s="33"/>
      <c r="M3" s="33"/>
      <c r="N3" s="33"/>
      <c r="O3" s="33"/>
      <c r="P3" s="33"/>
      <c r="Q3" s="33"/>
      <c r="R3" s="33"/>
      <c r="S3" s="33"/>
      <c r="T3" s="33"/>
    </row>
    <row r="4" spans="1:20" s="20" customFormat="1" ht="31.5">
      <c r="A4" s="77"/>
      <c r="B4" s="77"/>
      <c r="C4" s="15" t="s">
        <v>134</v>
      </c>
      <c r="D4" s="15" t="s">
        <v>139</v>
      </c>
      <c r="E4" s="15" t="s">
        <v>146</v>
      </c>
      <c r="F4" s="15" t="s">
        <v>160</v>
      </c>
      <c r="G4" s="15" t="s">
        <v>279</v>
      </c>
      <c r="H4" s="15" t="s">
        <v>280</v>
      </c>
      <c r="I4" s="15" t="s">
        <v>281</v>
      </c>
      <c r="J4" s="15" t="s">
        <v>282</v>
      </c>
      <c r="K4" s="79"/>
      <c r="L4" s="33"/>
      <c r="M4" s="33"/>
      <c r="N4" s="33"/>
      <c r="O4" s="33"/>
      <c r="P4" s="33"/>
      <c r="Q4" s="33"/>
      <c r="R4" s="33"/>
      <c r="S4" s="33"/>
      <c r="T4" s="33"/>
    </row>
    <row r="5" spans="1:20" s="38" customFormat="1" ht="20.25" customHeight="1">
      <c r="A5" s="36" t="s">
        <v>137</v>
      </c>
      <c r="B5" s="36"/>
      <c r="C5" s="36"/>
      <c r="D5" s="36"/>
      <c r="E5" s="36"/>
      <c r="F5" s="36"/>
      <c r="G5" s="36"/>
      <c r="H5" s="36"/>
      <c r="I5" s="36"/>
      <c r="J5" s="36"/>
      <c r="K5" s="36"/>
      <c r="L5" s="37"/>
      <c r="M5" s="37"/>
      <c r="N5" s="37"/>
      <c r="O5" s="37"/>
      <c r="P5" s="37"/>
      <c r="Q5" s="37"/>
      <c r="R5" s="37"/>
      <c r="S5" s="37"/>
      <c r="T5" s="37"/>
    </row>
    <row r="6" spans="1:20" s="22" customFormat="1">
      <c r="A6" s="23" t="s">
        <v>177</v>
      </c>
      <c r="B6" s="24"/>
      <c r="C6" s="23">
        <f>COUNTIF(C7:C72, "Đ")</f>
        <v>0</v>
      </c>
      <c r="D6" s="23">
        <f>SUM(D7:D72)</f>
        <v>14</v>
      </c>
      <c r="E6" s="23">
        <f>COUNTA(E7:E72)</f>
        <v>2</v>
      </c>
      <c r="F6" s="23">
        <f>COUNTA(F7:F72)</f>
        <v>3</v>
      </c>
      <c r="G6" s="23">
        <f t="shared" ref="G6:J6" si="0">COUNTA(G7:G72)</f>
        <v>3</v>
      </c>
      <c r="H6" s="23">
        <f t="shared" si="0"/>
        <v>2</v>
      </c>
      <c r="I6" s="23">
        <f t="shared" si="0"/>
        <v>2</v>
      </c>
      <c r="J6" s="23">
        <f t="shared" si="0"/>
        <v>2</v>
      </c>
      <c r="K6" s="35"/>
      <c r="L6" s="21"/>
      <c r="M6" s="21"/>
      <c r="N6" s="21"/>
      <c r="O6" s="21"/>
      <c r="P6" s="21"/>
      <c r="Q6" s="21"/>
      <c r="R6" s="21"/>
      <c r="S6" s="21"/>
      <c r="T6" s="21"/>
    </row>
    <row r="7" spans="1:20" s="28" customFormat="1" outlineLevel="1">
      <c r="A7" s="26"/>
      <c r="B7" s="63" t="s">
        <v>178</v>
      </c>
      <c r="C7" s="26" t="s">
        <v>69</v>
      </c>
      <c r="D7" s="26">
        <f>COUNTA(E7:J7)</f>
        <v>6</v>
      </c>
      <c r="E7" s="26" t="s">
        <v>144</v>
      </c>
      <c r="F7" s="26" t="s">
        <v>144</v>
      </c>
      <c r="G7" s="26" t="s">
        <v>144</v>
      </c>
      <c r="H7" s="26" t="s">
        <v>144</v>
      </c>
      <c r="I7" s="26" t="s">
        <v>144</v>
      </c>
      <c r="J7" s="26" t="s">
        <v>144</v>
      </c>
      <c r="K7" s="30" t="s">
        <v>249</v>
      </c>
      <c r="L7" s="27"/>
      <c r="M7" s="27"/>
      <c r="N7" s="27"/>
      <c r="O7" s="27"/>
      <c r="P7" s="27"/>
      <c r="Q7" s="27"/>
      <c r="R7" s="27"/>
      <c r="S7" s="27"/>
      <c r="T7" s="27"/>
    </row>
    <row r="8" spans="1:20" s="28" customFormat="1" outlineLevel="1">
      <c r="A8" s="26"/>
      <c r="B8" s="63" t="s">
        <v>179</v>
      </c>
      <c r="C8" s="26" t="s">
        <v>69</v>
      </c>
      <c r="D8" s="26">
        <f>COUNTA(E8:J8)</f>
        <v>1</v>
      </c>
      <c r="E8" s="26"/>
      <c r="F8" s="26" t="s">
        <v>144</v>
      </c>
      <c r="G8" s="26"/>
      <c r="H8" s="26"/>
      <c r="I8" s="26"/>
      <c r="J8" s="26"/>
      <c r="K8" s="30" t="s">
        <v>249</v>
      </c>
      <c r="L8" s="27"/>
      <c r="M8" s="27"/>
      <c r="N8" s="27"/>
      <c r="O8" s="27"/>
      <c r="P8" s="27"/>
      <c r="Q8" s="27"/>
      <c r="R8" s="27"/>
      <c r="S8" s="27"/>
      <c r="T8" s="27"/>
    </row>
    <row r="9" spans="1:20" s="28" customFormat="1" outlineLevel="1">
      <c r="A9" s="26"/>
      <c r="B9" s="63" t="s">
        <v>180</v>
      </c>
      <c r="C9" s="26" t="s">
        <v>69</v>
      </c>
      <c r="D9" s="26">
        <f>COUNTA(E9:J9)</f>
        <v>1</v>
      </c>
      <c r="E9" s="26"/>
      <c r="F9" s="26"/>
      <c r="G9" s="26" t="s">
        <v>144</v>
      </c>
      <c r="H9" s="26"/>
      <c r="I9" s="26"/>
      <c r="J9" s="26"/>
      <c r="K9" s="30" t="s">
        <v>249</v>
      </c>
      <c r="L9" s="27"/>
      <c r="M9" s="27"/>
      <c r="N9" s="27"/>
      <c r="O9" s="27"/>
      <c r="P9" s="27"/>
      <c r="Q9" s="27"/>
      <c r="R9" s="27"/>
      <c r="S9" s="27"/>
      <c r="T9" s="27"/>
    </row>
    <row r="10" spans="1:20" s="28" customFormat="1" outlineLevel="1">
      <c r="A10" s="26"/>
      <c r="B10" s="63" t="s">
        <v>181</v>
      </c>
      <c r="C10" s="26"/>
      <c r="D10" s="26">
        <f t="shared" ref="D10:D72" si="1">COUNTA(E10:J10)</f>
        <v>0</v>
      </c>
      <c r="E10" s="26"/>
      <c r="F10" s="26"/>
      <c r="G10" s="26"/>
      <c r="H10" s="26"/>
      <c r="I10" s="26"/>
      <c r="J10" s="26"/>
      <c r="K10" s="30"/>
      <c r="L10" s="27"/>
      <c r="M10" s="27"/>
      <c r="N10" s="27"/>
      <c r="O10" s="27"/>
      <c r="P10" s="27"/>
      <c r="Q10" s="27"/>
      <c r="R10" s="27"/>
      <c r="S10" s="27"/>
      <c r="T10" s="27"/>
    </row>
    <row r="11" spans="1:20" s="28" customFormat="1" outlineLevel="1">
      <c r="A11" s="26"/>
      <c r="B11" s="63" t="s">
        <v>182</v>
      </c>
      <c r="C11" s="26"/>
      <c r="D11" s="26">
        <f t="shared" si="1"/>
        <v>0</v>
      </c>
      <c r="E11" s="26"/>
      <c r="F11" s="26"/>
      <c r="G11" s="26"/>
      <c r="H11" s="26"/>
      <c r="I11" s="26"/>
      <c r="J11" s="26"/>
      <c r="K11" s="30"/>
      <c r="L11" s="27"/>
      <c r="M11" s="27"/>
      <c r="N11" s="27"/>
      <c r="O11" s="27"/>
      <c r="P11" s="27"/>
      <c r="Q11" s="27"/>
      <c r="R11" s="27"/>
      <c r="S11" s="27"/>
      <c r="T11" s="27"/>
    </row>
    <row r="12" spans="1:20">
      <c r="A12" s="56"/>
      <c r="B12" s="63" t="s">
        <v>183</v>
      </c>
      <c r="C12" s="56"/>
      <c r="D12" s="26">
        <f t="shared" si="1"/>
        <v>0</v>
      </c>
      <c r="E12" s="56"/>
      <c r="F12" s="56"/>
      <c r="G12" s="56"/>
      <c r="H12" s="56"/>
      <c r="I12" s="56"/>
      <c r="J12" s="56"/>
      <c r="K12" s="57"/>
    </row>
    <row r="13" spans="1:20">
      <c r="A13" s="56"/>
      <c r="B13" s="63" t="s">
        <v>184</v>
      </c>
      <c r="C13" s="56"/>
      <c r="D13" s="26">
        <f t="shared" si="1"/>
        <v>0</v>
      </c>
      <c r="E13" s="56"/>
      <c r="F13" s="56"/>
      <c r="G13" s="56"/>
      <c r="H13" s="56"/>
      <c r="I13" s="56"/>
      <c r="J13" s="56"/>
      <c r="K13" s="57"/>
    </row>
    <row r="14" spans="1:20">
      <c r="A14" s="56"/>
      <c r="B14" s="63" t="s">
        <v>185</v>
      </c>
      <c r="C14" s="56"/>
      <c r="D14" s="26">
        <f t="shared" si="1"/>
        <v>0</v>
      </c>
      <c r="E14" s="56"/>
      <c r="F14" s="56"/>
      <c r="G14" s="56"/>
      <c r="H14" s="56"/>
      <c r="I14" s="56"/>
      <c r="J14" s="56"/>
      <c r="K14" s="57"/>
    </row>
    <row r="15" spans="1:20">
      <c r="A15" s="56"/>
      <c r="B15" s="63" t="s">
        <v>186</v>
      </c>
      <c r="C15" s="56"/>
      <c r="D15" s="26">
        <f t="shared" si="1"/>
        <v>0</v>
      </c>
      <c r="E15" s="56"/>
      <c r="F15" s="56"/>
      <c r="G15" s="56"/>
      <c r="H15" s="56"/>
      <c r="I15" s="56"/>
      <c r="J15" s="56"/>
      <c r="K15" s="57"/>
    </row>
    <row r="16" spans="1:20">
      <c r="A16" s="56"/>
      <c r="B16" s="63" t="s">
        <v>187</v>
      </c>
      <c r="C16" s="56"/>
      <c r="D16" s="26">
        <f t="shared" si="1"/>
        <v>0</v>
      </c>
      <c r="E16" s="56"/>
      <c r="F16" s="56"/>
      <c r="G16" s="56"/>
      <c r="H16" s="56"/>
      <c r="I16" s="56"/>
      <c r="J16" s="56"/>
      <c r="K16" s="57"/>
    </row>
    <row r="17" spans="1:11">
      <c r="A17" s="56"/>
      <c r="B17" s="63" t="s">
        <v>188</v>
      </c>
      <c r="C17" s="56"/>
      <c r="D17" s="26">
        <f t="shared" si="1"/>
        <v>0</v>
      </c>
      <c r="E17" s="56"/>
      <c r="F17" s="56"/>
      <c r="G17" s="56"/>
      <c r="H17" s="56"/>
      <c r="I17" s="56"/>
      <c r="J17" s="56"/>
      <c r="K17" s="57"/>
    </row>
    <row r="18" spans="1:11">
      <c r="A18" s="56"/>
      <c r="B18" s="63" t="s">
        <v>189</v>
      </c>
      <c r="C18" s="56"/>
      <c r="D18" s="26">
        <f t="shared" si="1"/>
        <v>0</v>
      </c>
      <c r="E18" s="56"/>
      <c r="F18" s="56"/>
      <c r="G18" s="56"/>
      <c r="H18" s="56"/>
      <c r="I18" s="56"/>
      <c r="J18" s="56"/>
      <c r="K18" s="57"/>
    </row>
    <row r="19" spans="1:11">
      <c r="A19" s="56"/>
      <c r="B19" s="63" t="s">
        <v>190</v>
      </c>
      <c r="C19" s="56"/>
      <c r="D19" s="26">
        <f t="shared" si="1"/>
        <v>0</v>
      </c>
      <c r="E19" s="56"/>
      <c r="F19" s="56"/>
      <c r="G19" s="56"/>
      <c r="H19" s="56"/>
      <c r="I19" s="56"/>
      <c r="J19" s="56"/>
      <c r="K19" s="57"/>
    </row>
    <row r="20" spans="1:11">
      <c r="A20" s="56"/>
      <c r="B20" s="63" t="s">
        <v>191</v>
      </c>
      <c r="C20" s="56"/>
      <c r="D20" s="26">
        <f t="shared" si="1"/>
        <v>0</v>
      </c>
      <c r="E20" s="56"/>
      <c r="F20" s="56"/>
      <c r="G20" s="56"/>
      <c r="H20" s="56"/>
      <c r="I20" s="56"/>
      <c r="J20" s="56"/>
      <c r="K20" s="57"/>
    </row>
    <row r="21" spans="1:11">
      <c r="A21" s="56"/>
      <c r="B21" s="63" t="s">
        <v>192</v>
      </c>
      <c r="C21" s="56"/>
      <c r="D21" s="26">
        <f t="shared" si="1"/>
        <v>0</v>
      </c>
      <c r="E21" s="56"/>
      <c r="F21" s="56"/>
      <c r="G21" s="56"/>
      <c r="H21" s="56"/>
      <c r="I21" s="56"/>
      <c r="J21" s="56"/>
      <c r="K21" s="57"/>
    </row>
    <row r="22" spans="1:11">
      <c r="A22" s="56"/>
      <c r="B22" s="63" t="s">
        <v>193</v>
      </c>
      <c r="C22" s="56"/>
      <c r="D22" s="26">
        <f t="shared" si="1"/>
        <v>0</v>
      </c>
      <c r="E22" s="56"/>
      <c r="F22" s="56"/>
      <c r="G22" s="56"/>
      <c r="H22" s="56"/>
      <c r="I22" s="56"/>
      <c r="J22" s="56"/>
      <c r="K22" s="57"/>
    </row>
    <row r="23" spans="1:11">
      <c r="A23" s="56"/>
      <c r="B23" s="63" t="s">
        <v>194</v>
      </c>
      <c r="C23" s="56"/>
      <c r="D23" s="26">
        <f t="shared" si="1"/>
        <v>0</v>
      </c>
      <c r="E23" s="56"/>
      <c r="F23" s="56"/>
      <c r="G23" s="56"/>
      <c r="H23" s="56"/>
      <c r="I23" s="56"/>
      <c r="J23" s="56"/>
      <c r="K23" s="57"/>
    </row>
    <row r="24" spans="1:11">
      <c r="A24" s="56"/>
      <c r="B24" s="63" t="s">
        <v>195</v>
      </c>
      <c r="C24" s="56"/>
      <c r="D24" s="26">
        <f t="shared" si="1"/>
        <v>0</v>
      </c>
      <c r="E24" s="56"/>
      <c r="F24" s="56"/>
      <c r="G24" s="56"/>
      <c r="H24" s="56"/>
      <c r="I24" s="56"/>
      <c r="J24" s="56"/>
      <c r="K24" s="57"/>
    </row>
    <row r="25" spans="1:11">
      <c r="A25" s="56"/>
      <c r="B25" s="63" t="s">
        <v>196</v>
      </c>
      <c r="C25" s="56"/>
      <c r="D25" s="26">
        <f t="shared" si="1"/>
        <v>0</v>
      </c>
      <c r="E25" s="56"/>
      <c r="F25" s="56"/>
      <c r="G25" s="56"/>
      <c r="H25" s="56"/>
      <c r="I25" s="56"/>
      <c r="J25" s="56"/>
      <c r="K25" s="57"/>
    </row>
    <row r="26" spans="1:11">
      <c r="A26" s="56"/>
      <c r="B26" s="63" t="s">
        <v>197</v>
      </c>
      <c r="C26" s="56"/>
      <c r="D26" s="26">
        <f t="shared" si="1"/>
        <v>0</v>
      </c>
      <c r="E26" s="56"/>
      <c r="F26" s="56"/>
      <c r="G26" s="56"/>
      <c r="H26" s="56"/>
      <c r="I26" s="56"/>
      <c r="J26" s="56"/>
      <c r="K26" s="57"/>
    </row>
    <row r="27" spans="1:11">
      <c r="A27" s="56"/>
      <c r="B27" s="63" t="s">
        <v>198</v>
      </c>
      <c r="C27" s="56"/>
      <c r="D27" s="26">
        <f t="shared" si="1"/>
        <v>0</v>
      </c>
      <c r="E27" s="56"/>
      <c r="F27" s="56"/>
      <c r="G27" s="56"/>
      <c r="H27" s="56"/>
      <c r="I27" s="56"/>
      <c r="J27" s="56"/>
      <c r="K27" s="57"/>
    </row>
    <row r="28" spans="1:11">
      <c r="A28" s="56"/>
      <c r="B28" s="63" t="s">
        <v>199</v>
      </c>
      <c r="C28" s="56"/>
      <c r="D28" s="26">
        <f t="shared" si="1"/>
        <v>0</v>
      </c>
      <c r="E28" s="56"/>
      <c r="F28" s="56"/>
      <c r="G28" s="56"/>
      <c r="H28" s="56"/>
      <c r="I28" s="56"/>
      <c r="J28" s="56"/>
      <c r="K28" s="57"/>
    </row>
    <row r="29" spans="1:11">
      <c r="A29" s="56"/>
      <c r="B29" s="63" t="s">
        <v>200</v>
      </c>
      <c r="C29" s="56"/>
      <c r="D29" s="26">
        <f t="shared" si="1"/>
        <v>0</v>
      </c>
      <c r="E29" s="56"/>
      <c r="F29" s="56"/>
      <c r="G29" s="56"/>
      <c r="H29" s="56"/>
      <c r="I29" s="56"/>
      <c r="J29" s="56"/>
      <c r="K29" s="57"/>
    </row>
    <row r="30" spans="1:11">
      <c r="A30" s="56"/>
      <c r="B30" s="63" t="s">
        <v>201</v>
      </c>
      <c r="C30" s="56"/>
      <c r="D30" s="26">
        <f t="shared" si="1"/>
        <v>0</v>
      </c>
      <c r="E30" s="56"/>
      <c r="F30" s="56"/>
      <c r="G30" s="56"/>
      <c r="H30" s="56"/>
      <c r="I30" s="56"/>
      <c r="J30" s="56"/>
      <c r="K30" s="57"/>
    </row>
    <row r="31" spans="1:11">
      <c r="A31" s="56"/>
      <c r="B31" s="63" t="s">
        <v>202</v>
      </c>
      <c r="C31" s="56"/>
      <c r="D31" s="26">
        <f t="shared" si="1"/>
        <v>0</v>
      </c>
      <c r="E31" s="56"/>
      <c r="F31" s="56"/>
      <c r="G31" s="56"/>
      <c r="H31" s="56"/>
      <c r="I31" s="56"/>
      <c r="J31" s="56"/>
      <c r="K31" s="57"/>
    </row>
    <row r="32" spans="1:11">
      <c r="A32" s="56"/>
      <c r="B32" s="63" t="s">
        <v>203</v>
      </c>
      <c r="C32" s="56"/>
      <c r="D32" s="26">
        <f t="shared" si="1"/>
        <v>0</v>
      </c>
      <c r="E32" s="56"/>
      <c r="F32" s="56"/>
      <c r="G32" s="56"/>
      <c r="H32" s="56"/>
      <c r="I32" s="56"/>
      <c r="J32" s="56"/>
      <c r="K32" s="57"/>
    </row>
    <row r="33" spans="1:11">
      <c r="A33" s="56"/>
      <c r="B33" s="63" t="s">
        <v>204</v>
      </c>
      <c r="C33" s="56"/>
      <c r="D33" s="26">
        <f t="shared" si="1"/>
        <v>0</v>
      </c>
      <c r="E33" s="56"/>
      <c r="F33" s="56"/>
      <c r="G33" s="56"/>
      <c r="H33" s="56"/>
      <c r="I33" s="56"/>
      <c r="J33" s="56"/>
      <c r="K33" s="57"/>
    </row>
    <row r="34" spans="1:11">
      <c r="A34" s="56"/>
      <c r="B34" s="63" t="s">
        <v>205</v>
      </c>
      <c r="C34" s="56"/>
      <c r="D34" s="26">
        <f t="shared" si="1"/>
        <v>0</v>
      </c>
      <c r="E34" s="56"/>
      <c r="F34" s="56"/>
      <c r="G34" s="56"/>
      <c r="H34" s="56"/>
      <c r="I34" s="56"/>
      <c r="J34" s="56"/>
      <c r="K34" s="57"/>
    </row>
    <row r="35" spans="1:11">
      <c r="A35" s="56"/>
      <c r="B35" s="63" t="s">
        <v>206</v>
      </c>
      <c r="C35" s="56"/>
      <c r="D35" s="26">
        <f t="shared" si="1"/>
        <v>0</v>
      </c>
      <c r="E35" s="56"/>
      <c r="F35" s="56"/>
      <c r="G35" s="56"/>
      <c r="H35" s="56"/>
      <c r="I35" s="56"/>
      <c r="J35" s="56"/>
      <c r="K35" s="57"/>
    </row>
    <row r="36" spans="1:11">
      <c r="A36" s="56"/>
      <c r="B36" s="63" t="s">
        <v>207</v>
      </c>
      <c r="C36" s="56"/>
      <c r="D36" s="26">
        <f t="shared" si="1"/>
        <v>0</v>
      </c>
      <c r="E36" s="56"/>
      <c r="F36" s="56"/>
      <c r="G36" s="56"/>
      <c r="H36" s="56"/>
      <c r="I36" s="56"/>
      <c r="J36" s="56"/>
      <c r="K36" s="57"/>
    </row>
    <row r="37" spans="1:11">
      <c r="A37" s="56"/>
      <c r="B37" s="63" t="s">
        <v>208</v>
      </c>
      <c r="C37" s="56"/>
      <c r="D37" s="26">
        <f t="shared" si="1"/>
        <v>0</v>
      </c>
      <c r="E37" s="56"/>
      <c r="F37" s="56"/>
      <c r="G37" s="56"/>
      <c r="H37" s="56"/>
      <c r="I37" s="56"/>
      <c r="J37" s="56"/>
      <c r="K37" s="57"/>
    </row>
    <row r="38" spans="1:11">
      <c r="A38" s="56"/>
      <c r="B38" s="63" t="s">
        <v>209</v>
      </c>
      <c r="C38" s="56"/>
      <c r="D38" s="26">
        <f t="shared" si="1"/>
        <v>0</v>
      </c>
      <c r="E38" s="56"/>
      <c r="F38" s="56"/>
      <c r="G38" s="56"/>
      <c r="H38" s="56"/>
      <c r="I38" s="56"/>
      <c r="J38" s="56"/>
      <c r="K38" s="57"/>
    </row>
    <row r="39" spans="1:11">
      <c r="A39" s="56"/>
      <c r="B39" s="63" t="s">
        <v>210</v>
      </c>
      <c r="C39" s="56"/>
      <c r="D39" s="26">
        <f t="shared" si="1"/>
        <v>0</v>
      </c>
      <c r="E39" s="56"/>
      <c r="F39" s="56"/>
      <c r="G39" s="56"/>
      <c r="H39" s="56"/>
      <c r="I39" s="56"/>
      <c r="J39" s="56"/>
      <c r="K39" s="57"/>
    </row>
    <row r="40" spans="1:11">
      <c r="A40" s="56"/>
      <c r="B40" s="63" t="s">
        <v>211</v>
      </c>
      <c r="C40" s="56"/>
      <c r="D40" s="26">
        <f t="shared" si="1"/>
        <v>0</v>
      </c>
      <c r="E40" s="56"/>
      <c r="F40" s="56"/>
      <c r="G40" s="56"/>
      <c r="H40" s="56"/>
      <c r="I40" s="56"/>
      <c r="J40" s="56"/>
      <c r="K40" s="57"/>
    </row>
    <row r="41" spans="1:11">
      <c r="A41" s="56"/>
      <c r="B41" s="63" t="s">
        <v>212</v>
      </c>
      <c r="C41" s="56"/>
      <c r="D41" s="26">
        <f t="shared" si="1"/>
        <v>0</v>
      </c>
      <c r="E41" s="56"/>
      <c r="F41" s="56"/>
      <c r="G41" s="56"/>
      <c r="H41" s="56"/>
      <c r="I41" s="56"/>
      <c r="J41" s="56"/>
      <c r="K41" s="57"/>
    </row>
    <row r="42" spans="1:11">
      <c r="A42" s="56"/>
      <c r="B42" s="63" t="s">
        <v>213</v>
      </c>
      <c r="C42" s="56"/>
      <c r="D42" s="26">
        <f t="shared" si="1"/>
        <v>0</v>
      </c>
      <c r="E42" s="56"/>
      <c r="F42" s="56"/>
      <c r="G42" s="56"/>
      <c r="H42" s="56"/>
      <c r="I42" s="56"/>
      <c r="J42" s="56"/>
      <c r="K42" s="57"/>
    </row>
    <row r="43" spans="1:11">
      <c r="A43" s="56"/>
      <c r="B43" s="63" t="s">
        <v>214</v>
      </c>
      <c r="C43" s="56"/>
      <c r="D43" s="26">
        <f t="shared" si="1"/>
        <v>0</v>
      </c>
      <c r="E43" s="56"/>
      <c r="F43" s="56"/>
      <c r="G43" s="56"/>
      <c r="H43" s="56"/>
      <c r="I43" s="56"/>
      <c r="J43" s="56"/>
      <c r="K43" s="57"/>
    </row>
    <row r="44" spans="1:11">
      <c r="A44" s="56"/>
      <c r="B44" s="63" t="s">
        <v>215</v>
      </c>
      <c r="C44" s="56"/>
      <c r="D44" s="26">
        <f t="shared" si="1"/>
        <v>0</v>
      </c>
      <c r="E44" s="56"/>
      <c r="F44" s="56"/>
      <c r="G44" s="56"/>
      <c r="H44" s="56"/>
      <c r="I44" s="56"/>
      <c r="J44" s="56"/>
      <c r="K44" s="57"/>
    </row>
    <row r="45" spans="1:11">
      <c r="A45" s="56"/>
      <c r="B45" s="63" t="s">
        <v>216</v>
      </c>
      <c r="C45" s="56"/>
      <c r="D45" s="26">
        <f t="shared" si="1"/>
        <v>0</v>
      </c>
      <c r="E45" s="56"/>
      <c r="F45" s="56"/>
      <c r="G45" s="56"/>
      <c r="H45" s="56"/>
      <c r="I45" s="56"/>
      <c r="J45" s="56"/>
      <c r="K45" s="57"/>
    </row>
    <row r="46" spans="1:11">
      <c r="A46" s="56"/>
      <c r="B46" s="63" t="s">
        <v>217</v>
      </c>
      <c r="C46" s="56"/>
      <c r="D46" s="26">
        <f t="shared" si="1"/>
        <v>0</v>
      </c>
      <c r="E46" s="56"/>
      <c r="F46" s="56"/>
      <c r="G46" s="56"/>
      <c r="H46" s="56"/>
      <c r="I46" s="56"/>
      <c r="J46" s="56"/>
      <c r="K46" s="57"/>
    </row>
    <row r="47" spans="1:11">
      <c r="A47" s="56"/>
      <c r="B47" s="63" t="s">
        <v>218</v>
      </c>
      <c r="C47" s="56"/>
      <c r="D47" s="26">
        <f t="shared" si="1"/>
        <v>0</v>
      </c>
      <c r="E47" s="56"/>
      <c r="F47" s="56"/>
      <c r="G47" s="56"/>
      <c r="H47" s="56"/>
      <c r="I47" s="56"/>
      <c r="J47" s="56"/>
      <c r="K47" s="57"/>
    </row>
    <row r="48" spans="1:11">
      <c r="A48" s="56"/>
      <c r="B48" s="63" t="s">
        <v>219</v>
      </c>
      <c r="C48" s="56"/>
      <c r="D48" s="26">
        <f t="shared" si="1"/>
        <v>0</v>
      </c>
      <c r="E48" s="56"/>
      <c r="F48" s="56"/>
      <c r="G48" s="56"/>
      <c r="H48" s="56"/>
      <c r="I48" s="56"/>
      <c r="J48" s="56"/>
      <c r="K48" s="57"/>
    </row>
    <row r="49" spans="1:11">
      <c r="A49" s="56"/>
      <c r="B49" s="63" t="s">
        <v>220</v>
      </c>
      <c r="C49" s="56"/>
      <c r="D49" s="26">
        <f t="shared" si="1"/>
        <v>0</v>
      </c>
      <c r="E49" s="56"/>
      <c r="F49" s="56"/>
      <c r="G49" s="56"/>
      <c r="H49" s="56"/>
      <c r="I49" s="56"/>
      <c r="J49" s="56"/>
      <c r="K49" s="57"/>
    </row>
    <row r="50" spans="1:11">
      <c r="A50" s="56"/>
      <c r="B50" s="63" t="s">
        <v>221</v>
      </c>
      <c r="C50" s="56"/>
      <c r="D50" s="26">
        <f t="shared" si="1"/>
        <v>0</v>
      </c>
      <c r="E50" s="56"/>
      <c r="F50" s="56"/>
      <c r="G50" s="56"/>
      <c r="H50" s="56"/>
      <c r="I50" s="56"/>
      <c r="J50" s="56"/>
      <c r="K50" s="57"/>
    </row>
    <row r="51" spans="1:11">
      <c r="A51" s="56"/>
      <c r="B51" s="63" t="s">
        <v>222</v>
      </c>
      <c r="C51" s="56"/>
      <c r="D51" s="26">
        <f t="shared" si="1"/>
        <v>0</v>
      </c>
      <c r="E51" s="56"/>
      <c r="F51" s="56"/>
      <c r="G51" s="56"/>
      <c r="H51" s="56"/>
      <c r="I51" s="56"/>
      <c r="J51" s="56"/>
      <c r="K51" s="57"/>
    </row>
    <row r="52" spans="1:11">
      <c r="A52" s="56"/>
      <c r="B52" s="63" t="s">
        <v>223</v>
      </c>
      <c r="C52" s="56"/>
      <c r="D52" s="26">
        <f t="shared" si="1"/>
        <v>0</v>
      </c>
      <c r="E52" s="56"/>
      <c r="F52" s="56"/>
      <c r="G52" s="56"/>
      <c r="H52" s="56"/>
      <c r="I52" s="56"/>
      <c r="J52" s="56"/>
      <c r="K52" s="57"/>
    </row>
    <row r="53" spans="1:11">
      <c r="A53" s="56"/>
      <c r="B53" s="63" t="s">
        <v>224</v>
      </c>
      <c r="C53" s="56"/>
      <c r="D53" s="26">
        <f t="shared" si="1"/>
        <v>0</v>
      </c>
      <c r="E53" s="56"/>
      <c r="F53" s="56"/>
      <c r="G53" s="56"/>
      <c r="H53" s="56"/>
      <c r="I53" s="56"/>
      <c r="J53" s="56"/>
      <c r="K53" s="57"/>
    </row>
    <row r="54" spans="1:11">
      <c r="A54" s="56"/>
      <c r="B54" s="63" t="s">
        <v>225</v>
      </c>
      <c r="C54" s="56"/>
      <c r="D54" s="26">
        <f t="shared" si="1"/>
        <v>0</v>
      </c>
      <c r="E54" s="56"/>
      <c r="F54" s="56"/>
      <c r="G54" s="56"/>
      <c r="H54" s="56"/>
      <c r="I54" s="56"/>
      <c r="J54" s="56"/>
      <c r="K54" s="57"/>
    </row>
    <row r="55" spans="1:11">
      <c r="A55" s="56"/>
      <c r="B55" s="63" t="s">
        <v>226</v>
      </c>
      <c r="C55" s="56"/>
      <c r="D55" s="26">
        <f t="shared" si="1"/>
        <v>0</v>
      </c>
      <c r="E55" s="56"/>
      <c r="F55" s="56"/>
      <c r="G55" s="56"/>
      <c r="H55" s="56"/>
      <c r="I55" s="56"/>
      <c r="J55" s="56"/>
      <c r="K55" s="57"/>
    </row>
    <row r="56" spans="1:11">
      <c r="A56" s="56"/>
      <c r="B56" s="63" t="s">
        <v>227</v>
      </c>
      <c r="C56" s="56"/>
      <c r="D56" s="26">
        <f t="shared" si="1"/>
        <v>0</v>
      </c>
      <c r="E56" s="56"/>
      <c r="F56" s="56"/>
      <c r="G56" s="56"/>
      <c r="H56" s="56"/>
      <c r="I56" s="56"/>
      <c r="J56" s="56"/>
      <c r="K56" s="57"/>
    </row>
    <row r="57" spans="1:11">
      <c r="A57" s="56"/>
      <c r="B57" s="63" t="s">
        <v>228</v>
      </c>
      <c r="C57" s="56"/>
      <c r="D57" s="26">
        <f t="shared" si="1"/>
        <v>0</v>
      </c>
      <c r="E57" s="56"/>
      <c r="F57" s="56"/>
      <c r="G57" s="56"/>
      <c r="H57" s="56"/>
      <c r="I57" s="56"/>
      <c r="J57" s="56"/>
      <c r="K57" s="57"/>
    </row>
    <row r="58" spans="1:11">
      <c r="A58" s="56"/>
      <c r="B58" s="63" t="s">
        <v>229</v>
      </c>
      <c r="C58" s="56"/>
      <c r="D58" s="26">
        <f t="shared" si="1"/>
        <v>0</v>
      </c>
      <c r="E58" s="56"/>
      <c r="F58" s="56"/>
      <c r="G58" s="56"/>
      <c r="H58" s="56"/>
      <c r="I58" s="56"/>
      <c r="J58" s="56"/>
      <c r="K58" s="57"/>
    </row>
    <row r="59" spans="1:11">
      <c r="A59" s="56"/>
      <c r="B59" s="63" t="s">
        <v>230</v>
      </c>
      <c r="C59" s="56"/>
      <c r="D59" s="26">
        <f t="shared" si="1"/>
        <v>0</v>
      </c>
      <c r="E59" s="56"/>
      <c r="F59" s="56"/>
      <c r="G59" s="56"/>
      <c r="H59" s="56"/>
      <c r="I59" s="56"/>
      <c r="J59" s="56"/>
      <c r="K59" s="57"/>
    </row>
    <row r="60" spans="1:11">
      <c r="A60" s="56"/>
      <c r="B60" s="63" t="s">
        <v>231</v>
      </c>
      <c r="C60" s="56"/>
      <c r="D60" s="26">
        <f t="shared" si="1"/>
        <v>0</v>
      </c>
      <c r="E60" s="56"/>
      <c r="F60" s="56"/>
      <c r="G60" s="56"/>
      <c r="H60" s="56"/>
      <c r="I60" s="56"/>
      <c r="J60" s="56"/>
      <c r="K60" s="57"/>
    </row>
    <row r="61" spans="1:11">
      <c r="A61" s="56"/>
      <c r="B61" s="63" t="s">
        <v>232</v>
      </c>
      <c r="C61" s="56"/>
      <c r="D61" s="26">
        <f t="shared" si="1"/>
        <v>0</v>
      </c>
      <c r="E61" s="56"/>
      <c r="F61" s="56"/>
      <c r="G61" s="56"/>
      <c r="H61" s="56"/>
      <c r="I61" s="56"/>
      <c r="J61" s="56"/>
      <c r="K61" s="57"/>
    </row>
    <row r="62" spans="1:11">
      <c r="A62" s="56"/>
      <c r="B62" s="63" t="s">
        <v>233</v>
      </c>
      <c r="C62" s="56"/>
      <c r="D62" s="26">
        <f t="shared" si="1"/>
        <v>0</v>
      </c>
      <c r="E62" s="56"/>
      <c r="F62" s="56"/>
      <c r="G62" s="56"/>
      <c r="H62" s="56"/>
      <c r="I62" s="56"/>
      <c r="J62" s="56"/>
      <c r="K62" s="57"/>
    </row>
    <row r="63" spans="1:11">
      <c r="A63" s="56"/>
      <c r="B63" s="63" t="s">
        <v>234</v>
      </c>
      <c r="C63" s="56"/>
      <c r="D63" s="26">
        <f t="shared" si="1"/>
        <v>0</v>
      </c>
      <c r="E63" s="56"/>
      <c r="F63" s="56"/>
      <c r="G63" s="56"/>
      <c r="H63" s="56"/>
      <c r="I63" s="56"/>
      <c r="J63" s="56"/>
      <c r="K63" s="57"/>
    </row>
    <row r="64" spans="1:11">
      <c r="A64" s="56"/>
      <c r="B64" s="63" t="s">
        <v>235</v>
      </c>
      <c r="C64" s="56"/>
      <c r="D64" s="26">
        <f t="shared" si="1"/>
        <v>0</v>
      </c>
      <c r="E64" s="56"/>
      <c r="F64" s="56"/>
      <c r="G64" s="56"/>
      <c r="H64" s="56"/>
      <c r="I64" s="56"/>
      <c r="J64" s="56"/>
      <c r="K64" s="57"/>
    </row>
    <row r="65" spans="1:11">
      <c r="A65" s="56"/>
      <c r="B65" s="63" t="s">
        <v>236</v>
      </c>
      <c r="C65" s="56"/>
      <c r="D65" s="26">
        <f t="shared" si="1"/>
        <v>0</v>
      </c>
      <c r="E65" s="56"/>
      <c r="F65" s="56"/>
      <c r="G65" s="56"/>
      <c r="H65" s="56"/>
      <c r="I65" s="56"/>
      <c r="J65" s="56"/>
      <c r="K65" s="57"/>
    </row>
    <row r="66" spans="1:11">
      <c r="A66" s="56"/>
      <c r="B66" s="63" t="s">
        <v>237</v>
      </c>
      <c r="C66" s="56"/>
      <c r="D66" s="26">
        <f t="shared" si="1"/>
        <v>0</v>
      </c>
      <c r="E66" s="56"/>
      <c r="F66" s="56"/>
      <c r="G66" s="56"/>
      <c r="H66" s="56"/>
      <c r="I66" s="56"/>
      <c r="J66" s="56"/>
      <c r="K66" s="57"/>
    </row>
    <row r="67" spans="1:11">
      <c r="A67" s="56"/>
      <c r="B67" s="63" t="s">
        <v>238</v>
      </c>
      <c r="C67" s="56"/>
      <c r="D67" s="26">
        <f t="shared" si="1"/>
        <v>0</v>
      </c>
      <c r="E67" s="56"/>
      <c r="F67" s="56"/>
      <c r="G67" s="56"/>
      <c r="H67" s="56"/>
      <c r="I67" s="56"/>
      <c r="J67" s="56"/>
      <c r="K67" s="57"/>
    </row>
    <row r="68" spans="1:11">
      <c r="A68" s="56"/>
      <c r="B68" s="63" t="s">
        <v>239</v>
      </c>
      <c r="C68" s="56"/>
      <c r="D68" s="26">
        <f t="shared" si="1"/>
        <v>0</v>
      </c>
      <c r="E68" s="56"/>
      <c r="F68" s="56"/>
      <c r="G68" s="56"/>
      <c r="H68" s="56"/>
      <c r="I68" s="56"/>
      <c r="J68" s="56"/>
      <c r="K68" s="57"/>
    </row>
    <row r="69" spans="1:11">
      <c r="A69" s="56"/>
      <c r="B69" s="63" t="s">
        <v>240</v>
      </c>
      <c r="C69" s="56"/>
      <c r="D69" s="26">
        <f t="shared" si="1"/>
        <v>0</v>
      </c>
      <c r="E69" s="56"/>
      <c r="F69" s="56"/>
      <c r="G69" s="56"/>
      <c r="H69" s="56"/>
      <c r="I69" s="56"/>
      <c r="J69" s="56"/>
      <c r="K69" s="57"/>
    </row>
    <row r="70" spans="1:11">
      <c r="A70" s="56"/>
      <c r="B70" s="63" t="s">
        <v>241</v>
      </c>
      <c r="C70" s="56"/>
      <c r="D70" s="26">
        <f t="shared" si="1"/>
        <v>0</v>
      </c>
      <c r="E70" s="56"/>
      <c r="F70" s="56"/>
      <c r="G70" s="56"/>
      <c r="H70" s="56"/>
      <c r="I70" s="56"/>
      <c r="J70" s="56"/>
      <c r="K70" s="57"/>
    </row>
    <row r="71" spans="1:11">
      <c r="A71" s="56"/>
      <c r="B71" s="63" t="s">
        <v>242</v>
      </c>
      <c r="C71" s="56"/>
      <c r="D71" s="26">
        <f t="shared" si="1"/>
        <v>0</v>
      </c>
      <c r="E71" s="56"/>
      <c r="F71" s="56"/>
      <c r="G71" s="56"/>
      <c r="H71" s="56"/>
      <c r="I71" s="56"/>
      <c r="J71" s="56"/>
      <c r="K71" s="57"/>
    </row>
    <row r="72" spans="1:11">
      <c r="A72" s="56"/>
      <c r="B72" s="63" t="s">
        <v>243</v>
      </c>
      <c r="C72" s="66" t="s">
        <v>5</v>
      </c>
      <c r="D72" s="67">
        <f t="shared" si="1"/>
        <v>6</v>
      </c>
      <c r="E72" s="66" t="s">
        <v>284</v>
      </c>
      <c r="F72" s="66" t="s">
        <v>69</v>
      </c>
      <c r="G72" s="66" t="s">
        <v>69</v>
      </c>
      <c r="H72" s="66" t="s">
        <v>284</v>
      </c>
      <c r="I72" s="66" t="s">
        <v>69</v>
      </c>
      <c r="J72" s="66" t="s">
        <v>284</v>
      </c>
      <c r="K72" s="57"/>
    </row>
  </sheetData>
  <mergeCells count="4">
    <mergeCell ref="A3:A4"/>
    <mergeCell ref="B3:B4"/>
    <mergeCell ref="C3:J3"/>
    <mergeCell ref="K3:K4"/>
  </mergeCells>
  <conditionalFormatting sqref="F7:K11">
    <cfRule type="expression" dxfId="5" priority="4">
      <formula>F7="Đ"</formula>
    </cfRule>
    <cfRule type="expression" dxfId="4" priority="5">
      <formula>F7="C"</formula>
    </cfRule>
    <cfRule type="expression" dxfId="3" priority="6">
      <formula>F7="CB"</formula>
    </cfRule>
  </conditionalFormatting>
  <conditionalFormatting sqref="L6:O11 R6:S11 F7:K11">
    <cfRule type="expression" dxfId="2" priority="1">
      <formula>F6="Đạt"</formula>
    </cfRule>
    <cfRule type="expression" dxfId="1" priority="2">
      <formula>F6="Cơ bản đạt"</formula>
    </cfRule>
    <cfRule type="expression" dxfId="0" priority="3">
      <formula>F6="Chưa đạt"</formula>
    </cfRule>
  </conditionalFormatting>
  <dataValidations count="2">
    <dataValidation type="list" sqref="K9:O190 F9:J71 F73:J190" xr:uid="{B22D7E6D-C30A-4E63-B3BF-4AD1E145D645}">
      <formula1>"Đ,C,CB"</formula1>
    </dataValidation>
    <dataValidation type="list" sqref="K8:O190 F8:J71 F73:J190" xr:uid="{76287340-8A36-4663-9D1A-8DE94AF8F402}">
      <formula1>"Đạt,Cơ bản đạt,Chưa đạt,Không áp dụng"</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72"/>
  <sheetViews>
    <sheetView zoomScale="85" zoomScaleNormal="85" workbookViewId="0">
      <pane xSplit="2" ySplit="6" topLeftCell="C49" activePane="bottomRight" state="frozen"/>
      <selection pane="topRight" activeCell="C1" sqref="C1"/>
      <selection pane="bottomLeft" activeCell="A7" sqref="A7"/>
      <selection pane="bottomRight" activeCell="AB71" sqref="AB71"/>
    </sheetView>
  </sheetViews>
  <sheetFormatPr defaultColWidth="8.875" defaultRowHeight="15.75" outlineLevelRow="1"/>
  <cols>
    <col min="1" max="1" width="17.875" style="1" customWidth="1"/>
    <col min="2" max="2" width="22" style="1" customWidth="1"/>
    <col min="3" max="5" width="7.875" style="1" customWidth="1"/>
    <col min="6" max="6" width="11.375" style="1" hidden="1" customWidth="1"/>
    <col min="7" max="7" width="10.5" style="32" customWidth="1"/>
    <col min="8" max="9" width="8.875" style="32" customWidth="1"/>
    <col min="10" max="10" width="11.875" style="1" customWidth="1"/>
    <col min="11" max="12" width="9" style="1" customWidth="1"/>
    <col min="13" max="13" width="10.75" style="1" customWidth="1"/>
    <col min="14" max="14" width="11.75" style="1" customWidth="1"/>
    <col min="15" max="23" width="6.125" style="42" hidden="1" customWidth="1"/>
    <col min="24" max="24" width="0.125" style="42" customWidth="1"/>
    <col min="25" max="25" width="13.875" style="1" customWidth="1"/>
    <col min="26" max="26" width="19.125" style="1" customWidth="1"/>
    <col min="27" max="30" width="14" style="1" customWidth="1"/>
    <col min="31" max="34" width="16" style="1" customWidth="1"/>
    <col min="35" max="35" width="24" style="1" customWidth="1"/>
    <col min="36" max="16384" width="8.875" style="1"/>
  </cols>
  <sheetData>
    <row r="1" spans="1:35" ht="30" customHeight="1">
      <c r="A1" s="25" t="s">
        <v>0</v>
      </c>
      <c r="B1" s="11"/>
      <c r="C1" s="11"/>
      <c r="D1" s="11"/>
      <c r="E1" s="11"/>
      <c r="F1" s="11"/>
      <c r="G1" s="29"/>
      <c r="H1" s="29"/>
      <c r="I1" s="29"/>
      <c r="J1" s="11"/>
      <c r="K1" s="11"/>
      <c r="L1" s="11"/>
      <c r="M1" s="11"/>
      <c r="N1" s="11"/>
      <c r="O1" s="39"/>
      <c r="P1" s="39"/>
      <c r="Q1" s="39"/>
      <c r="R1" s="39"/>
      <c r="S1" s="39"/>
      <c r="T1" s="39"/>
      <c r="U1" s="39"/>
      <c r="V1" s="39"/>
      <c r="W1" s="39"/>
      <c r="X1" s="39"/>
      <c r="Y1" s="11"/>
      <c r="Z1" s="12"/>
      <c r="AA1" s="10"/>
      <c r="AB1" s="10"/>
      <c r="AC1" s="10"/>
      <c r="AD1" s="10"/>
      <c r="AE1" s="10"/>
      <c r="AF1" s="10"/>
      <c r="AG1" s="10"/>
      <c r="AH1" s="10"/>
      <c r="AI1" s="10"/>
    </row>
    <row r="2" spans="1:35" ht="21.75" customHeight="1">
      <c r="A2" s="11" t="s">
        <v>135</v>
      </c>
      <c r="B2" s="48">
        <v>46188</v>
      </c>
      <c r="C2" s="11"/>
      <c r="D2" s="11"/>
      <c r="E2" s="11"/>
      <c r="F2" s="11"/>
      <c r="G2" s="29"/>
      <c r="H2" s="29"/>
      <c r="I2" s="29"/>
      <c r="J2" s="11"/>
      <c r="K2" s="11"/>
      <c r="L2" s="11"/>
      <c r="M2" s="11"/>
      <c r="N2" s="11"/>
      <c r="O2" s="39"/>
      <c r="P2" s="39"/>
      <c r="Q2" s="39"/>
      <c r="R2" s="39"/>
      <c r="S2" s="39"/>
      <c r="T2" s="39"/>
      <c r="U2" s="39"/>
      <c r="V2" s="39"/>
      <c r="W2" s="39"/>
      <c r="X2" s="39"/>
      <c r="Y2" s="11"/>
      <c r="Z2" s="12"/>
      <c r="AA2" s="10"/>
      <c r="AB2" s="10"/>
      <c r="AC2" s="10"/>
      <c r="AD2" s="10"/>
      <c r="AE2" s="10"/>
      <c r="AF2" s="10"/>
      <c r="AG2" s="10"/>
      <c r="AH2" s="10"/>
      <c r="AI2" s="10"/>
    </row>
    <row r="3" spans="1:35" s="20" customFormat="1" ht="18" customHeight="1">
      <c r="A3" s="77" t="s">
        <v>1</v>
      </c>
      <c r="B3" s="77" t="s">
        <v>283</v>
      </c>
      <c r="C3" s="77" t="s">
        <v>70</v>
      </c>
      <c r="D3" s="77"/>
      <c r="E3" s="77"/>
      <c r="F3" s="77"/>
      <c r="G3" s="77" t="s">
        <v>136</v>
      </c>
      <c r="H3" s="77"/>
      <c r="I3" s="77"/>
      <c r="J3" s="77" t="s">
        <v>140</v>
      </c>
      <c r="K3" s="77"/>
      <c r="L3" s="77"/>
      <c r="M3" s="77"/>
      <c r="N3" s="77"/>
      <c r="O3" s="77"/>
      <c r="P3" s="77"/>
      <c r="Q3" s="77"/>
      <c r="R3" s="77"/>
      <c r="S3" s="77"/>
      <c r="T3" s="77"/>
      <c r="U3" s="77"/>
      <c r="V3" s="77"/>
      <c r="W3" s="77"/>
      <c r="X3" s="77"/>
      <c r="Y3" s="77" t="s">
        <v>141</v>
      </c>
      <c r="Z3" s="77" t="s">
        <v>50</v>
      </c>
      <c r="AA3" s="33"/>
      <c r="AB3" s="33"/>
      <c r="AC3" s="33"/>
      <c r="AD3" s="33"/>
      <c r="AE3" s="33"/>
      <c r="AF3" s="33"/>
      <c r="AG3" s="33"/>
      <c r="AH3" s="33"/>
      <c r="AI3" s="33"/>
    </row>
    <row r="4" spans="1:35" s="20" customFormat="1" ht="51" customHeight="1">
      <c r="A4" s="77"/>
      <c r="B4" s="77"/>
      <c r="C4" s="15" t="s">
        <v>71</v>
      </c>
      <c r="D4" s="15" t="s">
        <v>73</v>
      </c>
      <c r="E4" s="15" t="s">
        <v>74</v>
      </c>
      <c r="F4" s="34" t="s">
        <v>176</v>
      </c>
      <c r="G4" s="34" t="s">
        <v>72</v>
      </c>
      <c r="H4" s="34" t="s">
        <v>134</v>
      </c>
      <c r="I4" s="15" t="s">
        <v>133</v>
      </c>
      <c r="J4" s="15" t="s">
        <v>72</v>
      </c>
      <c r="K4" s="15" t="s">
        <v>142</v>
      </c>
      <c r="L4" s="15" t="s">
        <v>139</v>
      </c>
      <c r="M4" s="15" t="s">
        <v>174</v>
      </c>
      <c r="N4" s="15" t="s">
        <v>175</v>
      </c>
      <c r="O4" s="40" t="s">
        <v>132</v>
      </c>
      <c r="P4" s="40" t="s">
        <v>138</v>
      </c>
      <c r="Q4" s="40" t="s">
        <v>54</v>
      </c>
      <c r="R4" s="40" t="s">
        <v>56</v>
      </c>
      <c r="S4" s="40" t="s">
        <v>58</v>
      </c>
      <c r="T4" s="40" t="s">
        <v>60</v>
      </c>
      <c r="U4" s="40" t="s">
        <v>61</v>
      </c>
      <c r="V4" s="40" t="s">
        <v>63</v>
      </c>
      <c r="W4" s="40" t="s">
        <v>65</v>
      </c>
      <c r="X4" s="40" t="s">
        <v>66</v>
      </c>
      <c r="Y4" s="77"/>
      <c r="Z4" s="77"/>
      <c r="AA4" s="33"/>
      <c r="AB4" s="33"/>
      <c r="AC4" s="33"/>
      <c r="AD4" s="33"/>
      <c r="AE4" s="33"/>
      <c r="AF4" s="33"/>
      <c r="AG4" s="33"/>
      <c r="AH4" s="33"/>
      <c r="AI4" s="33"/>
    </row>
    <row r="5" spans="1:35" s="38" customFormat="1" ht="20.25" customHeight="1">
      <c r="A5" s="36" t="s">
        <v>137</v>
      </c>
      <c r="B5" s="36"/>
      <c r="C5" s="36"/>
      <c r="D5" s="36"/>
      <c r="E5" s="36"/>
      <c r="F5" s="36"/>
      <c r="G5" s="36"/>
      <c r="H5" s="36"/>
      <c r="I5" s="36"/>
      <c r="J5" s="36"/>
      <c r="K5" s="36"/>
      <c r="L5" s="36"/>
      <c r="M5" s="36"/>
      <c r="N5" s="36"/>
      <c r="O5" s="41"/>
      <c r="P5" s="41"/>
      <c r="Q5" s="41"/>
      <c r="R5" s="41"/>
      <c r="S5" s="41"/>
      <c r="T5" s="41"/>
      <c r="U5" s="41"/>
      <c r="V5" s="41"/>
      <c r="W5" s="41"/>
      <c r="X5" s="41"/>
      <c r="Y5" s="36"/>
      <c r="Z5" s="36"/>
      <c r="AA5" s="37"/>
      <c r="AB5" s="37"/>
      <c r="AC5" s="37"/>
      <c r="AD5" s="37"/>
      <c r="AE5" s="37"/>
      <c r="AF5" s="37"/>
      <c r="AG5" s="37"/>
      <c r="AH5" s="37"/>
      <c r="AI5" s="37"/>
    </row>
    <row r="6" spans="1:35" s="22" customFormat="1">
      <c r="A6" s="49" t="s">
        <v>177</v>
      </c>
      <c r="B6" s="50"/>
      <c r="C6" s="49">
        <f>COUNTA(C7:C72)</f>
        <v>29</v>
      </c>
      <c r="D6" s="49">
        <f>COUNTA(D7:D72)</f>
        <v>16</v>
      </c>
      <c r="E6" s="49">
        <f t="shared" ref="E6" si="0">COUNTA(E7:E72)</f>
        <v>21</v>
      </c>
      <c r="F6" s="49">
        <f t="shared" ref="F6:J6" si="1">COUNTA(F7:F23)</f>
        <v>0</v>
      </c>
      <c r="G6" s="51">
        <f t="shared" si="1"/>
        <v>0</v>
      </c>
      <c r="H6" s="51">
        <f t="shared" si="1"/>
        <v>1</v>
      </c>
      <c r="I6" s="51">
        <f>COUNTA(I7:I72)</f>
        <v>1</v>
      </c>
      <c r="J6" s="49">
        <f t="shared" si="1"/>
        <v>0</v>
      </c>
      <c r="K6" s="49">
        <f>COUNTA(K7:K72)</f>
        <v>1</v>
      </c>
      <c r="L6" s="49">
        <f>COUNTA(L7:L72)</f>
        <v>1</v>
      </c>
      <c r="M6" s="49"/>
      <c r="N6" s="49"/>
      <c r="O6" s="52">
        <f>COUNTA(O7:O72)</f>
        <v>66</v>
      </c>
      <c r="P6" s="52">
        <f>COUNTA(P7:P72)</f>
        <v>64</v>
      </c>
      <c r="Q6" s="52">
        <f>COUNTA(Q7:Q72)</f>
        <v>64</v>
      </c>
      <c r="R6" s="52">
        <f t="shared" ref="R6:X6" si="2">COUNTA(R7:R72)</f>
        <v>64</v>
      </c>
      <c r="S6" s="52">
        <f t="shared" si="2"/>
        <v>64</v>
      </c>
      <c r="T6" s="52">
        <f t="shared" si="2"/>
        <v>64</v>
      </c>
      <c r="U6" s="52">
        <f t="shared" si="2"/>
        <v>64</v>
      </c>
      <c r="V6" s="52">
        <f t="shared" si="2"/>
        <v>64</v>
      </c>
      <c r="W6" s="52">
        <f t="shared" si="2"/>
        <v>64</v>
      </c>
      <c r="X6" s="52">
        <f t="shared" si="2"/>
        <v>64</v>
      </c>
      <c r="Y6" s="49">
        <f>SUM(Y7:Y23)</f>
        <v>0</v>
      </c>
      <c r="Z6" s="49"/>
      <c r="AA6" s="21"/>
      <c r="AB6" s="21"/>
      <c r="AC6" s="21"/>
      <c r="AD6" s="21"/>
      <c r="AE6" s="21"/>
      <c r="AF6" s="21"/>
      <c r="AG6" s="21"/>
      <c r="AH6" s="21"/>
      <c r="AI6" s="21"/>
    </row>
    <row r="7" spans="1:35" s="28" customFormat="1" ht="16.5" outlineLevel="1">
      <c r="A7" s="26"/>
      <c r="B7" s="53" t="s">
        <v>178</v>
      </c>
      <c r="C7" s="19" t="s">
        <v>144</v>
      </c>
      <c r="D7" s="26"/>
      <c r="E7" s="26"/>
      <c r="F7" s="26"/>
      <c r="G7" s="31"/>
      <c r="H7" s="31" t="s">
        <v>144</v>
      </c>
      <c r="I7" s="31">
        <v>2027</v>
      </c>
      <c r="J7" s="26"/>
      <c r="K7" s="26"/>
      <c r="L7" s="26">
        <f>COUNTIF(O7:X7,"Đ")</f>
        <v>7</v>
      </c>
      <c r="M7" s="26">
        <f>COUNTIF(O7:X7,"CB")</f>
        <v>2</v>
      </c>
      <c r="N7" s="26">
        <f>COUNTIF(Q7:Z7,"C")</f>
        <v>1</v>
      </c>
      <c r="O7" s="54" t="str">
        <f>'TC01'!C7</f>
        <v>Đ</v>
      </c>
      <c r="P7" s="54" t="str">
        <f>'TC02'!C7</f>
        <v>Đ</v>
      </c>
      <c r="Q7" s="54" t="str">
        <f>'TC03'!C7</f>
        <v>Đ</v>
      </c>
      <c r="R7" s="54" t="str">
        <f>'TC04'!C7</f>
        <v>CB</v>
      </c>
      <c r="S7" s="54" t="str">
        <f>'TC05'!C7</f>
        <v>C</v>
      </c>
      <c r="T7" s="54" t="str">
        <f>'TC06'!C7</f>
        <v>Đ</v>
      </c>
      <c r="U7" s="54" t="str">
        <f>'TC07'!C7</f>
        <v>Đ</v>
      </c>
      <c r="V7" s="54" t="str">
        <f>'TC08'!C7</f>
        <v>CB</v>
      </c>
      <c r="W7" s="54" t="str">
        <f>'TC09'!C7</f>
        <v>Đ</v>
      </c>
      <c r="X7" s="54" t="str">
        <f>'TC10'!C7</f>
        <v>Đ</v>
      </c>
      <c r="Y7" s="26"/>
      <c r="Z7" s="26"/>
      <c r="AA7" s="27" t="s">
        <v>68</v>
      </c>
      <c r="AB7" s="27"/>
      <c r="AC7" s="27"/>
      <c r="AD7" s="27"/>
      <c r="AE7" s="27"/>
      <c r="AF7" s="27"/>
      <c r="AG7" s="27"/>
      <c r="AH7" s="27"/>
      <c r="AI7" s="27"/>
    </row>
    <row r="8" spans="1:35" s="28" customFormat="1" ht="16.5" outlineLevel="1">
      <c r="A8" s="26"/>
      <c r="B8" s="53" t="s">
        <v>179</v>
      </c>
      <c r="C8" s="19" t="s">
        <v>144</v>
      </c>
      <c r="D8" s="26"/>
      <c r="E8" s="26"/>
      <c r="F8" s="26"/>
      <c r="G8" s="31"/>
      <c r="H8" s="31"/>
      <c r="I8" s="31"/>
      <c r="J8" s="26"/>
      <c r="K8" s="26"/>
      <c r="L8" s="26"/>
      <c r="M8" s="26"/>
      <c r="N8" s="26"/>
      <c r="O8" s="54" t="str">
        <f>'TC01'!C8</f>
        <v>C</v>
      </c>
      <c r="P8" s="54"/>
      <c r="Q8" s="54"/>
      <c r="R8" s="54"/>
      <c r="S8" s="54"/>
      <c r="T8" s="54"/>
      <c r="U8" s="54"/>
      <c r="V8" s="54"/>
      <c r="W8" s="54"/>
      <c r="X8" s="54"/>
      <c r="Y8" s="26"/>
      <c r="Z8" s="26"/>
      <c r="AA8" s="27"/>
      <c r="AB8" s="27"/>
      <c r="AC8" s="27"/>
      <c r="AD8" s="27"/>
      <c r="AE8" s="27"/>
      <c r="AF8" s="27"/>
      <c r="AG8" s="27"/>
      <c r="AH8" s="27"/>
      <c r="AI8" s="27"/>
    </row>
    <row r="9" spans="1:35" s="28" customFormat="1" ht="16.5" outlineLevel="1">
      <c r="A9" s="26"/>
      <c r="B9" s="53" t="s">
        <v>180</v>
      </c>
      <c r="C9" s="19" t="s">
        <v>144</v>
      </c>
      <c r="D9" s="26"/>
      <c r="E9" s="26"/>
      <c r="F9" s="26"/>
      <c r="G9" s="31"/>
      <c r="H9" s="31"/>
      <c r="I9" s="31"/>
      <c r="J9" s="26"/>
      <c r="K9" s="26"/>
      <c r="L9" s="26"/>
      <c r="M9" s="26"/>
      <c r="N9" s="26"/>
      <c r="O9" s="54" t="str">
        <f>'TC01'!C9</f>
        <v>C</v>
      </c>
      <c r="P9" s="54"/>
      <c r="Q9" s="54"/>
      <c r="R9" s="54"/>
      <c r="S9" s="54"/>
      <c r="T9" s="54"/>
      <c r="U9" s="54"/>
      <c r="V9" s="54"/>
      <c r="W9" s="54"/>
      <c r="X9" s="54"/>
      <c r="Y9" s="26"/>
      <c r="Z9" s="26"/>
      <c r="AA9" s="27"/>
      <c r="AB9" s="27"/>
      <c r="AC9" s="27"/>
      <c r="AD9" s="27"/>
      <c r="AE9" s="27"/>
      <c r="AF9" s="27"/>
      <c r="AG9" s="27"/>
      <c r="AH9" s="27"/>
      <c r="AI9" s="27"/>
    </row>
    <row r="10" spans="1:35" s="28" customFormat="1" ht="16.5" outlineLevel="1">
      <c r="A10" s="26"/>
      <c r="B10" s="55" t="s">
        <v>181</v>
      </c>
      <c r="C10" s="19" t="s">
        <v>144</v>
      </c>
      <c r="D10" s="26"/>
      <c r="E10" s="26"/>
      <c r="F10" s="26"/>
      <c r="G10" s="31"/>
      <c r="H10" s="31"/>
      <c r="I10" s="31"/>
      <c r="J10" s="26"/>
      <c r="K10" s="26"/>
      <c r="L10" s="26"/>
      <c r="M10" s="26"/>
      <c r="N10" s="26"/>
      <c r="O10" s="54">
        <f>'TC01'!C10</f>
        <v>0</v>
      </c>
      <c r="P10" s="54">
        <f>'TC02'!C10</f>
        <v>0</v>
      </c>
      <c r="Q10" s="54">
        <f>'TC03'!C10</f>
        <v>0</v>
      </c>
      <c r="R10" s="54">
        <f>'TC04'!C10</f>
        <v>0</v>
      </c>
      <c r="S10" s="54">
        <f>'TC05'!C10</f>
        <v>0</v>
      </c>
      <c r="T10" s="54">
        <f>'TC06'!C10</f>
        <v>0</v>
      </c>
      <c r="U10" s="54">
        <f>'TC07'!C10</f>
        <v>0</v>
      </c>
      <c r="V10" s="54">
        <f>'TC08'!C10</f>
        <v>0</v>
      </c>
      <c r="W10" s="54">
        <f>'TC09'!C10</f>
        <v>0</v>
      </c>
      <c r="X10" s="54">
        <f>'TC10'!C10</f>
        <v>0</v>
      </c>
      <c r="Y10" s="26"/>
      <c r="Z10" s="26"/>
      <c r="AA10" s="27"/>
      <c r="AB10" s="27"/>
      <c r="AC10" s="27"/>
      <c r="AD10" s="27"/>
      <c r="AE10" s="27"/>
      <c r="AF10" s="27"/>
      <c r="AG10" s="27"/>
      <c r="AH10" s="27"/>
      <c r="AI10" s="27"/>
    </row>
    <row r="11" spans="1:35" s="28" customFormat="1" ht="16.5" outlineLevel="1">
      <c r="A11" s="26"/>
      <c r="B11" s="53" t="s">
        <v>182</v>
      </c>
      <c r="C11" s="19" t="s">
        <v>144</v>
      </c>
      <c r="D11" s="26"/>
      <c r="E11" s="26"/>
      <c r="F11" s="26"/>
      <c r="G11" s="31"/>
      <c r="H11" s="31"/>
      <c r="I11" s="31"/>
      <c r="J11" s="26"/>
      <c r="K11" s="26"/>
      <c r="L11" s="26"/>
      <c r="M11" s="26"/>
      <c r="N11" s="26"/>
      <c r="O11" s="54">
        <f>'TC01'!C11</f>
        <v>0</v>
      </c>
      <c r="P11" s="54">
        <f>'TC02'!C11</f>
        <v>0</v>
      </c>
      <c r="Q11" s="54">
        <f>'TC03'!C11</f>
        <v>0</v>
      </c>
      <c r="R11" s="54">
        <f>'TC04'!C11</f>
        <v>0</v>
      </c>
      <c r="S11" s="54">
        <f>'TC05'!C11</f>
        <v>0</v>
      </c>
      <c r="T11" s="54">
        <f>'TC06'!C11</f>
        <v>0</v>
      </c>
      <c r="U11" s="54">
        <f>'TC07'!C11</f>
        <v>0</v>
      </c>
      <c r="V11" s="54">
        <f>'TC08'!C11</f>
        <v>0</v>
      </c>
      <c r="W11" s="54">
        <f>'TC09'!C11</f>
        <v>0</v>
      </c>
      <c r="X11" s="54">
        <f>'TC10'!C11</f>
        <v>0</v>
      </c>
      <c r="Y11" s="26"/>
      <c r="Z11" s="26"/>
      <c r="AA11" s="27"/>
      <c r="AB11" s="27"/>
      <c r="AC11" s="27"/>
      <c r="AD11" s="27"/>
      <c r="AE11" s="27"/>
      <c r="AF11" s="27"/>
      <c r="AG11" s="27"/>
      <c r="AH11" s="27"/>
      <c r="AI11" s="27"/>
    </row>
    <row r="12" spans="1:35" s="28" customFormat="1" ht="16.5" outlineLevel="1">
      <c r="A12" s="26"/>
      <c r="B12" s="55" t="s">
        <v>183</v>
      </c>
      <c r="C12" s="19" t="s">
        <v>144</v>
      </c>
      <c r="D12" s="26"/>
      <c r="E12" s="26"/>
      <c r="F12" s="26"/>
      <c r="G12" s="31"/>
      <c r="H12" s="31"/>
      <c r="I12" s="31"/>
      <c r="J12" s="26"/>
      <c r="K12" s="26"/>
      <c r="L12" s="26"/>
      <c r="M12" s="26"/>
      <c r="N12" s="26"/>
      <c r="O12" s="54">
        <f>'TC01'!C12</f>
        <v>0</v>
      </c>
      <c r="P12" s="54">
        <f>'TC02'!C12</f>
        <v>0</v>
      </c>
      <c r="Q12" s="54">
        <f>'TC03'!C12</f>
        <v>0</v>
      </c>
      <c r="R12" s="54">
        <f>'TC04'!C12</f>
        <v>0</v>
      </c>
      <c r="S12" s="54">
        <f>'TC05'!C12</f>
        <v>0</v>
      </c>
      <c r="T12" s="54">
        <f>'TC06'!C12</f>
        <v>0</v>
      </c>
      <c r="U12" s="54">
        <f>'TC07'!C12</f>
        <v>0</v>
      </c>
      <c r="V12" s="54">
        <f>'TC08'!C12</f>
        <v>0</v>
      </c>
      <c r="W12" s="54">
        <f>'TC09'!C12</f>
        <v>0</v>
      </c>
      <c r="X12" s="54">
        <f>'TC10'!C12</f>
        <v>0</v>
      </c>
      <c r="Y12" s="26"/>
      <c r="Z12" s="26"/>
      <c r="AA12" s="27"/>
      <c r="AB12" s="27"/>
      <c r="AC12" s="27"/>
      <c r="AD12" s="27"/>
      <c r="AE12" s="27"/>
      <c r="AF12" s="27"/>
      <c r="AG12" s="27"/>
      <c r="AH12" s="27"/>
      <c r="AI12" s="27"/>
    </row>
    <row r="13" spans="1:35" s="28" customFormat="1" ht="16.5" outlineLevel="1">
      <c r="A13" s="26"/>
      <c r="B13" s="53" t="s">
        <v>184</v>
      </c>
      <c r="C13" s="19" t="s">
        <v>144</v>
      </c>
      <c r="D13" s="26"/>
      <c r="E13" s="26"/>
      <c r="F13" s="26"/>
      <c r="G13" s="31"/>
      <c r="H13" s="31"/>
      <c r="I13" s="31"/>
      <c r="J13" s="26"/>
      <c r="K13" s="26"/>
      <c r="L13" s="26"/>
      <c r="M13" s="26"/>
      <c r="N13" s="26"/>
      <c r="O13" s="54">
        <f>'TC01'!C13</f>
        <v>0</v>
      </c>
      <c r="P13" s="54">
        <f>'TC02'!C13</f>
        <v>0</v>
      </c>
      <c r="Q13" s="54">
        <f>'TC03'!C13</f>
        <v>0</v>
      </c>
      <c r="R13" s="54">
        <f>'TC04'!C13</f>
        <v>0</v>
      </c>
      <c r="S13" s="54">
        <f>'TC05'!C13</f>
        <v>0</v>
      </c>
      <c r="T13" s="54">
        <f>'TC06'!C13</f>
        <v>0</v>
      </c>
      <c r="U13" s="54">
        <f>'TC07'!C13</f>
        <v>0</v>
      </c>
      <c r="V13" s="54">
        <f>'TC08'!C13</f>
        <v>0</v>
      </c>
      <c r="W13" s="54">
        <f>'TC09'!C13</f>
        <v>0</v>
      </c>
      <c r="X13" s="54">
        <f>'TC10'!C13</f>
        <v>0</v>
      </c>
      <c r="Y13" s="26"/>
      <c r="Z13" s="26"/>
      <c r="AA13" s="27"/>
      <c r="AB13" s="27"/>
      <c r="AC13" s="27"/>
      <c r="AD13" s="27"/>
      <c r="AE13" s="27"/>
      <c r="AF13" s="27"/>
      <c r="AG13" s="27"/>
      <c r="AH13" s="27"/>
      <c r="AI13" s="27"/>
    </row>
    <row r="14" spans="1:35" s="28" customFormat="1" ht="16.5" outlineLevel="1">
      <c r="A14" s="26"/>
      <c r="B14" s="55" t="s">
        <v>185</v>
      </c>
      <c r="C14" s="19" t="s">
        <v>144</v>
      </c>
      <c r="D14" s="26"/>
      <c r="E14" s="26"/>
      <c r="F14" s="26"/>
      <c r="G14" s="31"/>
      <c r="H14" s="31"/>
      <c r="I14" s="31"/>
      <c r="J14" s="26"/>
      <c r="K14" s="26"/>
      <c r="L14" s="26"/>
      <c r="M14" s="26"/>
      <c r="N14" s="26"/>
      <c r="O14" s="54">
        <f>'TC01'!C14</f>
        <v>0</v>
      </c>
      <c r="P14" s="54">
        <f>'TC02'!C14</f>
        <v>0</v>
      </c>
      <c r="Q14" s="54">
        <f>'TC03'!C14</f>
        <v>0</v>
      </c>
      <c r="R14" s="54">
        <f>'TC04'!C14</f>
        <v>0</v>
      </c>
      <c r="S14" s="54">
        <f>'TC05'!C14</f>
        <v>0</v>
      </c>
      <c r="T14" s="54">
        <f>'TC06'!C14</f>
        <v>0</v>
      </c>
      <c r="U14" s="54">
        <f>'TC07'!C14</f>
        <v>0</v>
      </c>
      <c r="V14" s="54">
        <f>'TC08'!C14</f>
        <v>0</v>
      </c>
      <c r="W14" s="54">
        <f>'TC09'!C14</f>
        <v>0</v>
      </c>
      <c r="X14" s="54">
        <f>'TC10'!C14</f>
        <v>0</v>
      </c>
      <c r="Y14" s="26"/>
      <c r="Z14" s="26"/>
      <c r="AA14" s="27"/>
      <c r="AB14" s="27"/>
      <c r="AC14" s="27"/>
      <c r="AD14" s="27"/>
      <c r="AE14" s="27"/>
      <c r="AF14" s="27"/>
      <c r="AG14" s="27"/>
      <c r="AH14" s="27"/>
      <c r="AI14" s="27"/>
    </row>
    <row r="15" spans="1:35" s="28" customFormat="1" ht="16.5" outlineLevel="1">
      <c r="A15" s="26"/>
      <c r="B15" s="55" t="s">
        <v>186</v>
      </c>
      <c r="C15" s="19" t="s">
        <v>144</v>
      </c>
      <c r="D15" s="26"/>
      <c r="E15" s="26"/>
      <c r="F15" s="26"/>
      <c r="G15" s="31"/>
      <c r="H15" s="31"/>
      <c r="I15" s="31"/>
      <c r="J15" s="26"/>
      <c r="K15" s="26"/>
      <c r="L15" s="26"/>
      <c r="M15" s="26"/>
      <c r="N15" s="26"/>
      <c r="O15" s="54">
        <f>'TC01'!C15</f>
        <v>0</v>
      </c>
      <c r="P15" s="54">
        <f>'TC02'!C15</f>
        <v>0</v>
      </c>
      <c r="Q15" s="54">
        <f>'TC03'!C15</f>
        <v>0</v>
      </c>
      <c r="R15" s="54">
        <f>'TC04'!C15</f>
        <v>0</v>
      </c>
      <c r="S15" s="54">
        <f>'TC05'!C15</f>
        <v>0</v>
      </c>
      <c r="T15" s="54">
        <f>'TC06'!C15</f>
        <v>0</v>
      </c>
      <c r="U15" s="54">
        <f>'TC07'!C15</f>
        <v>0</v>
      </c>
      <c r="V15" s="54">
        <f>'TC08'!C15</f>
        <v>0</v>
      </c>
      <c r="W15" s="54">
        <f>'TC09'!C15</f>
        <v>0</v>
      </c>
      <c r="X15" s="54">
        <f>'TC10'!C15</f>
        <v>0</v>
      </c>
      <c r="Y15" s="26"/>
      <c r="Z15" s="26"/>
      <c r="AA15" s="27"/>
      <c r="AB15" s="27"/>
      <c r="AC15" s="27"/>
      <c r="AD15" s="27"/>
      <c r="AE15" s="27"/>
      <c r="AF15" s="27"/>
      <c r="AG15" s="27"/>
      <c r="AH15" s="27"/>
      <c r="AI15" s="27"/>
    </row>
    <row r="16" spans="1:35" s="28" customFormat="1" ht="16.5" outlineLevel="1">
      <c r="A16" s="26"/>
      <c r="B16" s="55" t="s">
        <v>187</v>
      </c>
      <c r="C16" s="19" t="s">
        <v>144</v>
      </c>
      <c r="D16" s="26"/>
      <c r="E16" s="26"/>
      <c r="F16" s="26"/>
      <c r="G16" s="31"/>
      <c r="H16" s="31"/>
      <c r="I16" s="31"/>
      <c r="J16" s="26"/>
      <c r="K16" s="26"/>
      <c r="L16" s="26"/>
      <c r="M16" s="26"/>
      <c r="N16" s="26"/>
      <c r="O16" s="54">
        <f>'TC01'!C16</f>
        <v>0</v>
      </c>
      <c r="P16" s="54">
        <f>'TC02'!C16</f>
        <v>0</v>
      </c>
      <c r="Q16" s="54">
        <f>'TC03'!C16</f>
        <v>0</v>
      </c>
      <c r="R16" s="54">
        <f>'TC04'!C16</f>
        <v>0</v>
      </c>
      <c r="S16" s="54">
        <f>'TC05'!C16</f>
        <v>0</v>
      </c>
      <c r="T16" s="54">
        <f>'TC06'!C16</f>
        <v>0</v>
      </c>
      <c r="U16" s="54">
        <f>'TC07'!C16</f>
        <v>0</v>
      </c>
      <c r="V16" s="54">
        <f>'TC08'!C16</f>
        <v>0</v>
      </c>
      <c r="W16" s="54">
        <f>'TC09'!C16</f>
        <v>0</v>
      </c>
      <c r="X16" s="54">
        <f>'TC10'!C16</f>
        <v>0</v>
      </c>
      <c r="Y16" s="26"/>
      <c r="Z16" s="26"/>
      <c r="AA16" s="27"/>
      <c r="AB16" s="27"/>
      <c r="AC16" s="27"/>
      <c r="AD16" s="27"/>
      <c r="AE16" s="27"/>
      <c r="AF16" s="27"/>
      <c r="AG16" s="27"/>
      <c r="AH16" s="27"/>
      <c r="AI16" s="27"/>
    </row>
    <row r="17" spans="1:35" s="28" customFormat="1" ht="16.5" outlineLevel="1">
      <c r="A17" s="26"/>
      <c r="B17" s="55" t="s">
        <v>188</v>
      </c>
      <c r="C17" s="19" t="s">
        <v>144</v>
      </c>
      <c r="D17" s="26"/>
      <c r="E17" s="26"/>
      <c r="F17" s="26"/>
      <c r="G17" s="31"/>
      <c r="H17" s="31"/>
      <c r="I17" s="31"/>
      <c r="J17" s="26"/>
      <c r="K17" s="26"/>
      <c r="L17" s="26"/>
      <c r="M17" s="26"/>
      <c r="N17" s="26"/>
      <c r="O17" s="54">
        <f>'TC01'!C17</f>
        <v>0</v>
      </c>
      <c r="P17" s="54">
        <f>'TC02'!C17</f>
        <v>0</v>
      </c>
      <c r="Q17" s="54">
        <f>'TC03'!C17</f>
        <v>0</v>
      </c>
      <c r="R17" s="54">
        <f>'TC04'!C17</f>
        <v>0</v>
      </c>
      <c r="S17" s="54">
        <f>'TC05'!C17</f>
        <v>0</v>
      </c>
      <c r="T17" s="54">
        <f>'TC06'!C17</f>
        <v>0</v>
      </c>
      <c r="U17" s="54">
        <f>'TC07'!C17</f>
        <v>0</v>
      </c>
      <c r="V17" s="54">
        <f>'TC08'!C17</f>
        <v>0</v>
      </c>
      <c r="W17" s="54">
        <f>'TC09'!C17</f>
        <v>0</v>
      </c>
      <c r="X17" s="54">
        <f>'TC10'!C17</f>
        <v>0</v>
      </c>
      <c r="Y17" s="26"/>
      <c r="Z17" s="26"/>
      <c r="AA17" s="27"/>
      <c r="AB17" s="27"/>
      <c r="AC17" s="27"/>
      <c r="AD17" s="27"/>
      <c r="AE17" s="27"/>
      <c r="AF17" s="27"/>
      <c r="AG17" s="27"/>
      <c r="AH17" s="27"/>
      <c r="AI17" s="27"/>
    </row>
    <row r="18" spans="1:35" s="28" customFormat="1" ht="16.5" outlineLevel="1">
      <c r="A18" s="26"/>
      <c r="B18" s="55" t="s">
        <v>189</v>
      </c>
      <c r="C18" s="19" t="s">
        <v>144</v>
      </c>
      <c r="D18" s="26"/>
      <c r="E18" s="26"/>
      <c r="F18" s="26"/>
      <c r="G18" s="31"/>
      <c r="H18" s="31"/>
      <c r="I18" s="31"/>
      <c r="J18" s="26"/>
      <c r="K18" s="26"/>
      <c r="L18" s="26"/>
      <c r="M18" s="26"/>
      <c r="N18" s="26"/>
      <c r="O18" s="54">
        <f>'TC01'!C18</f>
        <v>0</v>
      </c>
      <c r="P18" s="54">
        <f>'TC02'!C18</f>
        <v>0</v>
      </c>
      <c r="Q18" s="54">
        <f>'TC03'!C18</f>
        <v>0</v>
      </c>
      <c r="R18" s="54">
        <f>'TC04'!C18</f>
        <v>0</v>
      </c>
      <c r="S18" s="54">
        <f>'TC05'!C18</f>
        <v>0</v>
      </c>
      <c r="T18" s="54">
        <f>'TC06'!C18</f>
        <v>0</v>
      </c>
      <c r="U18" s="54">
        <f>'TC07'!C18</f>
        <v>0</v>
      </c>
      <c r="V18" s="54">
        <f>'TC08'!C18</f>
        <v>0</v>
      </c>
      <c r="W18" s="54">
        <f>'TC09'!C18</f>
        <v>0</v>
      </c>
      <c r="X18" s="54">
        <f>'TC10'!C18</f>
        <v>0</v>
      </c>
      <c r="Y18" s="26"/>
      <c r="Z18" s="26"/>
      <c r="AA18" s="27"/>
      <c r="AB18" s="27"/>
      <c r="AC18" s="27"/>
      <c r="AD18" s="27"/>
      <c r="AE18" s="27"/>
      <c r="AF18" s="27"/>
      <c r="AG18" s="27"/>
      <c r="AH18" s="27"/>
      <c r="AI18" s="27"/>
    </row>
    <row r="19" spans="1:35" s="28" customFormat="1" ht="16.5" outlineLevel="1">
      <c r="A19" s="26"/>
      <c r="B19" s="55" t="s">
        <v>190</v>
      </c>
      <c r="C19" s="19" t="s">
        <v>144</v>
      </c>
      <c r="D19" s="26"/>
      <c r="E19" s="26"/>
      <c r="F19" s="26"/>
      <c r="G19" s="31"/>
      <c r="H19" s="31"/>
      <c r="I19" s="31"/>
      <c r="J19" s="26"/>
      <c r="K19" s="26"/>
      <c r="L19" s="26"/>
      <c r="M19" s="26"/>
      <c r="N19" s="26"/>
      <c r="O19" s="54">
        <f>'TC01'!C19</f>
        <v>0</v>
      </c>
      <c r="P19" s="54">
        <f>'TC02'!C19</f>
        <v>0</v>
      </c>
      <c r="Q19" s="54">
        <f>'TC03'!C19</f>
        <v>0</v>
      </c>
      <c r="R19" s="54">
        <f>'TC04'!C19</f>
        <v>0</v>
      </c>
      <c r="S19" s="54">
        <f>'TC05'!C19</f>
        <v>0</v>
      </c>
      <c r="T19" s="54">
        <f>'TC06'!C19</f>
        <v>0</v>
      </c>
      <c r="U19" s="54">
        <f>'TC07'!C19</f>
        <v>0</v>
      </c>
      <c r="V19" s="54">
        <f>'TC08'!C19</f>
        <v>0</v>
      </c>
      <c r="W19" s="54">
        <f>'TC09'!C19</f>
        <v>0</v>
      </c>
      <c r="X19" s="54">
        <f>'TC10'!C19</f>
        <v>0</v>
      </c>
      <c r="Y19" s="26"/>
      <c r="Z19" s="26"/>
      <c r="AA19" s="27"/>
      <c r="AB19" s="27"/>
      <c r="AC19" s="27"/>
      <c r="AD19" s="27"/>
      <c r="AE19" s="27"/>
      <c r="AF19" s="27"/>
      <c r="AG19" s="27"/>
      <c r="AH19" s="27"/>
      <c r="AI19" s="27"/>
    </row>
    <row r="20" spans="1:35" s="28" customFormat="1" ht="16.5" outlineLevel="1">
      <c r="A20" s="26"/>
      <c r="B20" s="55" t="s">
        <v>191</v>
      </c>
      <c r="C20" s="19" t="s">
        <v>144</v>
      </c>
      <c r="D20" s="26"/>
      <c r="E20" s="26"/>
      <c r="F20" s="26"/>
      <c r="G20" s="31"/>
      <c r="H20" s="31"/>
      <c r="I20" s="31"/>
      <c r="J20" s="26"/>
      <c r="K20" s="26"/>
      <c r="L20" s="26"/>
      <c r="M20" s="26"/>
      <c r="N20" s="26"/>
      <c r="O20" s="54">
        <f>'TC01'!C20</f>
        <v>0</v>
      </c>
      <c r="P20" s="54">
        <f>'TC02'!C20</f>
        <v>0</v>
      </c>
      <c r="Q20" s="54">
        <f>'TC03'!C20</f>
        <v>0</v>
      </c>
      <c r="R20" s="54">
        <f>'TC04'!C20</f>
        <v>0</v>
      </c>
      <c r="S20" s="54">
        <f>'TC05'!C20</f>
        <v>0</v>
      </c>
      <c r="T20" s="54">
        <f>'TC06'!C20</f>
        <v>0</v>
      </c>
      <c r="U20" s="54">
        <f>'TC07'!C20</f>
        <v>0</v>
      </c>
      <c r="V20" s="54">
        <f>'TC08'!C20</f>
        <v>0</v>
      </c>
      <c r="W20" s="54">
        <f>'TC09'!C20</f>
        <v>0</v>
      </c>
      <c r="X20" s="54">
        <f>'TC10'!C20</f>
        <v>0</v>
      </c>
      <c r="Y20" s="26"/>
      <c r="Z20" s="26"/>
      <c r="AA20" s="27"/>
      <c r="AB20" s="27"/>
      <c r="AC20" s="27"/>
      <c r="AD20" s="27"/>
      <c r="AE20" s="27"/>
      <c r="AF20" s="27"/>
      <c r="AG20" s="27"/>
      <c r="AH20" s="27"/>
      <c r="AI20" s="27"/>
    </row>
    <row r="21" spans="1:35" s="28" customFormat="1" ht="16.5" outlineLevel="1">
      <c r="A21" s="26"/>
      <c r="B21" s="55" t="s">
        <v>192</v>
      </c>
      <c r="C21" s="19" t="s">
        <v>144</v>
      </c>
      <c r="D21" s="26"/>
      <c r="E21" s="26"/>
      <c r="F21" s="26"/>
      <c r="G21" s="31"/>
      <c r="H21" s="31"/>
      <c r="I21" s="31"/>
      <c r="J21" s="26"/>
      <c r="K21" s="26"/>
      <c r="L21" s="26"/>
      <c r="M21" s="26"/>
      <c r="N21" s="26"/>
      <c r="O21" s="54">
        <f>'TC01'!C21</f>
        <v>0</v>
      </c>
      <c r="P21" s="54">
        <f>'TC02'!C21</f>
        <v>0</v>
      </c>
      <c r="Q21" s="54">
        <f>'TC03'!C21</f>
        <v>0</v>
      </c>
      <c r="R21" s="54">
        <f>'TC04'!C21</f>
        <v>0</v>
      </c>
      <c r="S21" s="54">
        <f>'TC05'!C21</f>
        <v>0</v>
      </c>
      <c r="T21" s="54">
        <f>'TC06'!C21</f>
        <v>0</v>
      </c>
      <c r="U21" s="54">
        <f>'TC07'!C21</f>
        <v>0</v>
      </c>
      <c r="V21" s="54">
        <f>'TC08'!C21</f>
        <v>0</v>
      </c>
      <c r="W21" s="54">
        <f>'TC09'!C21</f>
        <v>0</v>
      </c>
      <c r="X21" s="54">
        <f>'TC10'!C21</f>
        <v>0</v>
      </c>
      <c r="Y21" s="26"/>
      <c r="Z21" s="26"/>
      <c r="AA21" s="27"/>
      <c r="AB21" s="27"/>
      <c r="AC21" s="27"/>
      <c r="AD21" s="27"/>
      <c r="AE21" s="27"/>
      <c r="AF21" s="27"/>
      <c r="AG21" s="27"/>
      <c r="AH21" s="27"/>
      <c r="AI21" s="27"/>
    </row>
    <row r="22" spans="1:35" s="28" customFormat="1" ht="16.5" outlineLevel="1">
      <c r="A22" s="26"/>
      <c r="B22" s="55" t="s">
        <v>193</v>
      </c>
      <c r="C22" s="19" t="s">
        <v>144</v>
      </c>
      <c r="D22" s="26"/>
      <c r="E22" s="26"/>
      <c r="F22" s="19"/>
      <c r="G22" s="31"/>
      <c r="H22" s="31"/>
      <c r="I22" s="31"/>
      <c r="J22" s="26"/>
      <c r="K22" s="26"/>
      <c r="L22" s="26"/>
      <c r="M22" s="26"/>
      <c r="N22" s="26"/>
      <c r="O22" s="54">
        <f>'TC01'!C22</f>
        <v>0</v>
      </c>
      <c r="P22" s="54">
        <f>'TC02'!C22</f>
        <v>0</v>
      </c>
      <c r="Q22" s="54">
        <f>'TC03'!C22</f>
        <v>0</v>
      </c>
      <c r="R22" s="54">
        <f>'TC04'!C22</f>
        <v>0</v>
      </c>
      <c r="S22" s="54">
        <f>'TC05'!C22</f>
        <v>0</v>
      </c>
      <c r="T22" s="54">
        <f>'TC06'!C22</f>
        <v>0</v>
      </c>
      <c r="U22" s="54">
        <f>'TC07'!C22</f>
        <v>0</v>
      </c>
      <c r="V22" s="54">
        <f>'TC08'!C22</f>
        <v>0</v>
      </c>
      <c r="W22" s="54">
        <f>'TC09'!C22</f>
        <v>0</v>
      </c>
      <c r="X22" s="54">
        <f>'TC10'!C22</f>
        <v>0</v>
      </c>
      <c r="Y22" s="26"/>
      <c r="Z22" s="26"/>
      <c r="AA22" s="27"/>
      <c r="AB22" s="27"/>
      <c r="AC22" s="27"/>
      <c r="AD22" s="27"/>
      <c r="AE22" s="27"/>
      <c r="AF22" s="27"/>
      <c r="AG22" s="27"/>
      <c r="AH22" s="27"/>
      <c r="AI22" s="27"/>
    </row>
    <row r="23" spans="1:35" s="28" customFormat="1" ht="16.5" outlineLevel="1">
      <c r="A23" s="26"/>
      <c r="B23" s="55" t="s">
        <v>194</v>
      </c>
      <c r="C23" s="19" t="s">
        <v>144</v>
      </c>
      <c r="D23" s="26"/>
      <c r="E23" s="26"/>
      <c r="F23" s="26"/>
      <c r="G23" s="31"/>
      <c r="H23" s="31"/>
      <c r="I23" s="31"/>
      <c r="J23" s="26"/>
      <c r="K23" s="26"/>
      <c r="L23" s="26"/>
      <c r="M23" s="26"/>
      <c r="N23" s="26"/>
      <c r="O23" s="54">
        <f>'TC01'!C23</f>
        <v>0</v>
      </c>
      <c r="P23" s="54">
        <f>'TC02'!C23</f>
        <v>0</v>
      </c>
      <c r="Q23" s="54">
        <f>'TC03'!C23</f>
        <v>0</v>
      </c>
      <c r="R23" s="54">
        <f>'TC04'!C23</f>
        <v>0</v>
      </c>
      <c r="S23" s="54">
        <f>'TC05'!C23</f>
        <v>0</v>
      </c>
      <c r="T23" s="54">
        <f>'TC06'!C23</f>
        <v>0</v>
      </c>
      <c r="U23" s="54">
        <f>'TC07'!C23</f>
        <v>0</v>
      </c>
      <c r="V23" s="54">
        <f>'TC08'!C23</f>
        <v>0</v>
      </c>
      <c r="W23" s="54">
        <f>'TC09'!C23</f>
        <v>0</v>
      </c>
      <c r="X23" s="54">
        <f>'TC10'!C23</f>
        <v>0</v>
      </c>
      <c r="Y23" s="26"/>
      <c r="Z23" s="26"/>
      <c r="AA23" s="27"/>
      <c r="AB23" s="27"/>
      <c r="AC23" s="27"/>
      <c r="AD23" s="27"/>
      <c r="AE23" s="27"/>
      <c r="AF23" s="27"/>
      <c r="AG23" s="27"/>
      <c r="AH23" s="27"/>
      <c r="AI23" s="27"/>
    </row>
    <row r="24" spans="1:35" ht="16.5">
      <c r="A24" s="56"/>
      <c r="B24" s="55" t="s">
        <v>195</v>
      </c>
      <c r="C24" s="19" t="s">
        <v>144</v>
      </c>
      <c r="D24" s="56"/>
      <c r="E24" s="56"/>
      <c r="F24" s="56"/>
      <c r="G24" s="31"/>
      <c r="H24" s="31"/>
      <c r="I24" s="31"/>
      <c r="J24" s="56"/>
      <c r="K24" s="56"/>
      <c r="L24" s="56"/>
      <c r="M24" s="56"/>
      <c r="N24" s="56"/>
      <c r="O24" s="54">
        <f>'TC01'!C24</f>
        <v>0</v>
      </c>
      <c r="P24" s="54">
        <f>'TC02'!C24</f>
        <v>0</v>
      </c>
      <c r="Q24" s="54">
        <f>'TC03'!C24</f>
        <v>0</v>
      </c>
      <c r="R24" s="54">
        <f>'TC04'!C24</f>
        <v>0</v>
      </c>
      <c r="S24" s="54">
        <f>'TC05'!C24</f>
        <v>0</v>
      </c>
      <c r="T24" s="54">
        <f>'TC06'!C24</f>
        <v>0</v>
      </c>
      <c r="U24" s="54">
        <f>'TC07'!C24</f>
        <v>0</v>
      </c>
      <c r="V24" s="54">
        <f>'TC08'!C24</f>
        <v>0</v>
      </c>
      <c r="W24" s="54">
        <f>'TC09'!C24</f>
        <v>0</v>
      </c>
      <c r="X24" s="54">
        <f>'TC10'!C24</f>
        <v>0</v>
      </c>
      <c r="Y24" s="56"/>
      <c r="Z24" s="56"/>
    </row>
    <row r="25" spans="1:35" ht="16.5">
      <c r="A25" s="56"/>
      <c r="B25" s="55" t="s">
        <v>196</v>
      </c>
      <c r="C25" s="19" t="s">
        <v>144</v>
      </c>
      <c r="D25" s="56"/>
      <c r="E25" s="56"/>
      <c r="F25" s="56"/>
      <c r="G25" s="31"/>
      <c r="H25" s="31"/>
      <c r="I25" s="31"/>
      <c r="J25" s="56"/>
      <c r="K25" s="56"/>
      <c r="L25" s="56"/>
      <c r="M25" s="56"/>
      <c r="N25" s="56"/>
      <c r="O25" s="54">
        <f>'TC01'!C25</f>
        <v>0</v>
      </c>
      <c r="P25" s="54">
        <f>'TC02'!C25</f>
        <v>0</v>
      </c>
      <c r="Q25" s="54">
        <f>'TC03'!C25</f>
        <v>0</v>
      </c>
      <c r="R25" s="54">
        <f>'TC04'!C25</f>
        <v>0</v>
      </c>
      <c r="S25" s="54">
        <f>'TC05'!C25</f>
        <v>0</v>
      </c>
      <c r="T25" s="54">
        <f>'TC06'!C25</f>
        <v>0</v>
      </c>
      <c r="U25" s="54">
        <f>'TC07'!C25</f>
        <v>0</v>
      </c>
      <c r="V25" s="54">
        <f>'TC08'!C25</f>
        <v>0</v>
      </c>
      <c r="W25" s="54">
        <f>'TC09'!C25</f>
        <v>0</v>
      </c>
      <c r="X25" s="54">
        <f>'TC10'!C25</f>
        <v>0</v>
      </c>
      <c r="Y25" s="56"/>
      <c r="Z25" s="56"/>
    </row>
    <row r="26" spans="1:35" ht="16.5">
      <c r="A26" s="56"/>
      <c r="B26" s="55" t="s">
        <v>197</v>
      </c>
      <c r="C26" s="19" t="s">
        <v>144</v>
      </c>
      <c r="D26" s="56"/>
      <c r="E26" s="56"/>
      <c r="F26" s="56"/>
      <c r="G26" s="31"/>
      <c r="H26" s="31"/>
      <c r="I26" s="31"/>
      <c r="J26" s="56"/>
      <c r="K26" s="56"/>
      <c r="L26" s="56"/>
      <c r="M26" s="56"/>
      <c r="N26" s="56"/>
      <c r="O26" s="54">
        <f>'TC01'!C26</f>
        <v>0</v>
      </c>
      <c r="P26" s="54">
        <f>'TC02'!C26</f>
        <v>0</v>
      </c>
      <c r="Q26" s="54">
        <f>'TC03'!C26</f>
        <v>0</v>
      </c>
      <c r="R26" s="54">
        <f>'TC04'!C26</f>
        <v>0</v>
      </c>
      <c r="S26" s="54">
        <f>'TC05'!C26</f>
        <v>0</v>
      </c>
      <c r="T26" s="54">
        <f>'TC06'!C26</f>
        <v>0</v>
      </c>
      <c r="U26" s="54">
        <f>'TC07'!C26</f>
        <v>0</v>
      </c>
      <c r="V26" s="54">
        <f>'TC08'!C26</f>
        <v>0</v>
      </c>
      <c r="W26" s="54">
        <f>'TC09'!C26</f>
        <v>0</v>
      </c>
      <c r="X26" s="54">
        <f>'TC10'!C26</f>
        <v>0</v>
      </c>
      <c r="Y26" s="56"/>
      <c r="Z26" s="56"/>
    </row>
    <row r="27" spans="1:35" ht="16.5">
      <c r="A27" s="56"/>
      <c r="B27" s="55" t="s">
        <v>198</v>
      </c>
      <c r="C27" s="19" t="s">
        <v>144</v>
      </c>
      <c r="D27" s="56"/>
      <c r="E27" s="56"/>
      <c r="F27" s="56"/>
      <c r="G27" s="31"/>
      <c r="H27" s="31"/>
      <c r="I27" s="31"/>
      <c r="J27" s="56"/>
      <c r="K27" s="56"/>
      <c r="L27" s="56"/>
      <c r="M27" s="56"/>
      <c r="N27" s="56"/>
      <c r="O27" s="54">
        <f>'TC01'!C27</f>
        <v>0</v>
      </c>
      <c r="P27" s="54">
        <f>'TC02'!C27</f>
        <v>0</v>
      </c>
      <c r="Q27" s="54">
        <f>'TC03'!C27</f>
        <v>0</v>
      </c>
      <c r="R27" s="54">
        <f>'TC04'!C27</f>
        <v>0</v>
      </c>
      <c r="S27" s="54">
        <f>'TC05'!C27</f>
        <v>0</v>
      </c>
      <c r="T27" s="54">
        <f>'TC06'!C27</f>
        <v>0</v>
      </c>
      <c r="U27" s="54">
        <f>'TC07'!C27</f>
        <v>0</v>
      </c>
      <c r="V27" s="54">
        <f>'TC08'!C27</f>
        <v>0</v>
      </c>
      <c r="W27" s="54">
        <f>'TC09'!C27</f>
        <v>0</v>
      </c>
      <c r="X27" s="54">
        <f>'TC10'!C27</f>
        <v>0</v>
      </c>
      <c r="Y27" s="56"/>
      <c r="Z27" s="56"/>
    </row>
    <row r="28" spans="1:35" ht="16.5">
      <c r="A28" s="56"/>
      <c r="B28" s="55" t="s">
        <v>199</v>
      </c>
      <c r="C28" s="19" t="s">
        <v>144</v>
      </c>
      <c r="D28" s="56"/>
      <c r="E28" s="56"/>
      <c r="F28" s="56"/>
      <c r="G28" s="31"/>
      <c r="H28" s="31"/>
      <c r="I28" s="31"/>
      <c r="J28" s="56"/>
      <c r="K28" s="56"/>
      <c r="L28" s="56"/>
      <c r="M28" s="56"/>
      <c r="N28" s="56"/>
      <c r="O28" s="54">
        <f>'TC01'!C28</f>
        <v>0</v>
      </c>
      <c r="P28" s="54">
        <f>'TC02'!C28</f>
        <v>0</v>
      </c>
      <c r="Q28" s="54">
        <f>'TC03'!C28</f>
        <v>0</v>
      </c>
      <c r="R28" s="54">
        <f>'TC04'!C28</f>
        <v>0</v>
      </c>
      <c r="S28" s="54">
        <f>'TC05'!C28</f>
        <v>0</v>
      </c>
      <c r="T28" s="54">
        <f>'TC06'!C28</f>
        <v>0</v>
      </c>
      <c r="U28" s="54">
        <f>'TC07'!C28</f>
        <v>0</v>
      </c>
      <c r="V28" s="54">
        <f>'TC08'!C28</f>
        <v>0</v>
      </c>
      <c r="W28" s="54">
        <f>'TC09'!C28</f>
        <v>0</v>
      </c>
      <c r="X28" s="54">
        <f>'TC10'!C28</f>
        <v>0</v>
      </c>
      <c r="Y28" s="56"/>
      <c r="Z28" s="56"/>
    </row>
    <row r="29" spans="1:35" ht="16.5">
      <c r="A29" s="56"/>
      <c r="B29" s="55" t="s">
        <v>200</v>
      </c>
      <c r="C29" s="19" t="s">
        <v>144</v>
      </c>
      <c r="D29" s="56"/>
      <c r="E29" s="56"/>
      <c r="F29" s="56"/>
      <c r="G29" s="31"/>
      <c r="H29" s="31"/>
      <c r="I29" s="31"/>
      <c r="J29" s="56"/>
      <c r="K29" s="56"/>
      <c r="L29" s="56"/>
      <c r="M29" s="56"/>
      <c r="N29" s="56"/>
      <c r="O29" s="54">
        <f>'TC01'!C29</f>
        <v>0</v>
      </c>
      <c r="P29" s="54">
        <f>'TC02'!C29</f>
        <v>0</v>
      </c>
      <c r="Q29" s="54">
        <f>'TC03'!C29</f>
        <v>0</v>
      </c>
      <c r="R29" s="54">
        <f>'TC04'!C29</f>
        <v>0</v>
      </c>
      <c r="S29" s="54">
        <f>'TC05'!C29</f>
        <v>0</v>
      </c>
      <c r="T29" s="54">
        <f>'TC06'!C29</f>
        <v>0</v>
      </c>
      <c r="U29" s="54">
        <f>'TC07'!C29</f>
        <v>0</v>
      </c>
      <c r="V29" s="54">
        <f>'TC08'!C29</f>
        <v>0</v>
      </c>
      <c r="W29" s="54">
        <f>'TC09'!C29</f>
        <v>0</v>
      </c>
      <c r="X29" s="54">
        <f>'TC10'!C29</f>
        <v>0</v>
      </c>
      <c r="Y29" s="56"/>
      <c r="Z29" s="56"/>
    </row>
    <row r="30" spans="1:35" ht="16.5">
      <c r="A30" s="56"/>
      <c r="B30" s="55" t="s">
        <v>201</v>
      </c>
      <c r="C30" s="19" t="s">
        <v>144</v>
      </c>
      <c r="D30" s="56"/>
      <c r="E30" s="56"/>
      <c r="F30" s="56"/>
      <c r="G30" s="31"/>
      <c r="H30" s="31"/>
      <c r="I30" s="31"/>
      <c r="J30" s="56"/>
      <c r="K30" s="56"/>
      <c r="L30" s="56"/>
      <c r="M30" s="56"/>
      <c r="N30" s="56"/>
      <c r="O30" s="54">
        <f>'TC01'!C30</f>
        <v>0</v>
      </c>
      <c r="P30" s="54">
        <f>'TC02'!C30</f>
        <v>0</v>
      </c>
      <c r="Q30" s="54">
        <f>'TC03'!C30</f>
        <v>0</v>
      </c>
      <c r="R30" s="54">
        <f>'TC04'!C30</f>
        <v>0</v>
      </c>
      <c r="S30" s="54">
        <f>'TC05'!C30</f>
        <v>0</v>
      </c>
      <c r="T30" s="54">
        <f>'TC06'!C30</f>
        <v>0</v>
      </c>
      <c r="U30" s="54">
        <f>'TC07'!C30</f>
        <v>0</v>
      </c>
      <c r="V30" s="54">
        <f>'TC08'!C30</f>
        <v>0</v>
      </c>
      <c r="W30" s="54">
        <f>'TC09'!C30</f>
        <v>0</v>
      </c>
      <c r="X30" s="54">
        <f>'TC10'!C30</f>
        <v>0</v>
      </c>
      <c r="Y30" s="56"/>
      <c r="Z30" s="56"/>
    </row>
    <row r="31" spans="1:35" ht="16.5">
      <c r="A31" s="56"/>
      <c r="B31" s="55" t="s">
        <v>202</v>
      </c>
      <c r="C31" s="19" t="s">
        <v>144</v>
      </c>
      <c r="D31" s="56"/>
      <c r="E31" s="56"/>
      <c r="F31" s="56"/>
      <c r="G31" s="31"/>
      <c r="H31" s="31"/>
      <c r="I31" s="31"/>
      <c r="J31" s="56"/>
      <c r="K31" s="56"/>
      <c r="L31" s="56"/>
      <c r="M31" s="56"/>
      <c r="N31" s="56"/>
      <c r="O31" s="54">
        <f>'TC01'!C31</f>
        <v>0</v>
      </c>
      <c r="P31" s="54">
        <f>'TC02'!C31</f>
        <v>0</v>
      </c>
      <c r="Q31" s="54">
        <f>'TC03'!C31</f>
        <v>0</v>
      </c>
      <c r="R31" s="54">
        <f>'TC04'!C31</f>
        <v>0</v>
      </c>
      <c r="S31" s="54">
        <f>'TC05'!C31</f>
        <v>0</v>
      </c>
      <c r="T31" s="54">
        <f>'TC06'!C31</f>
        <v>0</v>
      </c>
      <c r="U31" s="54">
        <f>'TC07'!C31</f>
        <v>0</v>
      </c>
      <c r="V31" s="54">
        <f>'TC08'!C31</f>
        <v>0</v>
      </c>
      <c r="W31" s="54">
        <f>'TC09'!C31</f>
        <v>0</v>
      </c>
      <c r="X31" s="54">
        <f>'TC10'!C31</f>
        <v>0</v>
      </c>
      <c r="Y31" s="56"/>
      <c r="Z31" s="56"/>
    </row>
    <row r="32" spans="1:35" ht="16.5">
      <c r="A32" s="56"/>
      <c r="B32" s="55" t="s">
        <v>203</v>
      </c>
      <c r="C32" s="19" t="s">
        <v>144</v>
      </c>
      <c r="D32" s="56"/>
      <c r="E32" s="56"/>
      <c r="F32" s="56"/>
      <c r="G32" s="31"/>
      <c r="H32" s="31"/>
      <c r="I32" s="31"/>
      <c r="J32" s="56"/>
      <c r="K32" s="56"/>
      <c r="L32" s="56"/>
      <c r="M32" s="56"/>
      <c r="N32" s="56"/>
      <c r="O32" s="54">
        <f>'TC01'!C32</f>
        <v>0</v>
      </c>
      <c r="P32" s="54">
        <f>'TC02'!C32</f>
        <v>0</v>
      </c>
      <c r="Q32" s="54">
        <f>'TC03'!C32</f>
        <v>0</v>
      </c>
      <c r="R32" s="54">
        <f>'TC04'!C32</f>
        <v>0</v>
      </c>
      <c r="S32" s="54">
        <f>'TC05'!C32</f>
        <v>0</v>
      </c>
      <c r="T32" s="54">
        <f>'TC06'!C32</f>
        <v>0</v>
      </c>
      <c r="U32" s="54">
        <f>'TC07'!C32</f>
        <v>0</v>
      </c>
      <c r="V32" s="54">
        <f>'TC08'!C32</f>
        <v>0</v>
      </c>
      <c r="W32" s="54">
        <f>'TC09'!C32</f>
        <v>0</v>
      </c>
      <c r="X32" s="54">
        <f>'TC10'!C32</f>
        <v>0</v>
      </c>
      <c r="Y32" s="56"/>
      <c r="Z32" s="56"/>
    </row>
    <row r="33" spans="1:26" ht="16.5">
      <c r="A33" s="56"/>
      <c r="B33" s="55" t="s">
        <v>204</v>
      </c>
      <c r="C33" s="19" t="s">
        <v>144</v>
      </c>
      <c r="D33" s="56"/>
      <c r="E33" s="56"/>
      <c r="F33" s="56"/>
      <c r="G33" s="31"/>
      <c r="H33" s="31"/>
      <c r="I33" s="31"/>
      <c r="J33" s="56"/>
      <c r="K33" s="56"/>
      <c r="L33" s="56"/>
      <c r="M33" s="56"/>
      <c r="N33" s="56"/>
      <c r="O33" s="54">
        <f>'TC01'!C33</f>
        <v>0</v>
      </c>
      <c r="P33" s="54">
        <f>'TC02'!C33</f>
        <v>0</v>
      </c>
      <c r="Q33" s="54">
        <f>'TC03'!C33</f>
        <v>0</v>
      </c>
      <c r="R33" s="54">
        <f>'TC04'!C33</f>
        <v>0</v>
      </c>
      <c r="S33" s="54">
        <f>'TC05'!C33</f>
        <v>0</v>
      </c>
      <c r="T33" s="54">
        <f>'TC06'!C33</f>
        <v>0</v>
      </c>
      <c r="U33" s="54">
        <f>'TC07'!C33</f>
        <v>0</v>
      </c>
      <c r="V33" s="54">
        <f>'TC08'!C33</f>
        <v>0</v>
      </c>
      <c r="W33" s="54">
        <f>'TC09'!C33</f>
        <v>0</v>
      </c>
      <c r="X33" s="54">
        <f>'TC10'!C33</f>
        <v>0</v>
      </c>
      <c r="Y33" s="56"/>
      <c r="Z33" s="56"/>
    </row>
    <row r="34" spans="1:26" ht="16.5">
      <c r="A34" s="56"/>
      <c r="B34" s="55" t="s">
        <v>205</v>
      </c>
      <c r="C34" s="19" t="s">
        <v>144</v>
      </c>
      <c r="D34" s="56"/>
      <c r="E34" s="56"/>
      <c r="F34" s="56"/>
      <c r="G34" s="31"/>
      <c r="H34" s="31"/>
      <c r="I34" s="31"/>
      <c r="J34" s="56"/>
      <c r="K34" s="56"/>
      <c r="L34" s="56"/>
      <c r="M34" s="56"/>
      <c r="N34" s="56"/>
      <c r="O34" s="54">
        <f>'TC01'!C34</f>
        <v>0</v>
      </c>
      <c r="P34" s="54">
        <f>'TC02'!C34</f>
        <v>0</v>
      </c>
      <c r="Q34" s="54">
        <f>'TC03'!C34</f>
        <v>0</v>
      </c>
      <c r="R34" s="54">
        <f>'TC04'!C34</f>
        <v>0</v>
      </c>
      <c r="S34" s="54">
        <f>'TC05'!C34</f>
        <v>0</v>
      </c>
      <c r="T34" s="54">
        <f>'TC06'!C34</f>
        <v>0</v>
      </c>
      <c r="U34" s="54">
        <f>'TC07'!C34</f>
        <v>0</v>
      </c>
      <c r="V34" s="54">
        <f>'TC08'!C34</f>
        <v>0</v>
      </c>
      <c r="W34" s="54">
        <f>'TC09'!C34</f>
        <v>0</v>
      </c>
      <c r="X34" s="54">
        <f>'TC10'!C34</f>
        <v>0</v>
      </c>
      <c r="Y34" s="56"/>
      <c r="Z34" s="56"/>
    </row>
    <row r="35" spans="1:26" ht="16.5">
      <c r="A35" s="56"/>
      <c r="B35" s="55" t="s">
        <v>206</v>
      </c>
      <c r="C35" s="19" t="s">
        <v>144</v>
      </c>
      <c r="D35" s="56"/>
      <c r="E35" s="56"/>
      <c r="F35" s="56"/>
      <c r="G35" s="31"/>
      <c r="H35" s="31"/>
      <c r="I35" s="31"/>
      <c r="J35" s="56"/>
      <c r="K35" s="56"/>
      <c r="L35" s="56"/>
      <c r="M35" s="56"/>
      <c r="N35" s="56"/>
      <c r="O35" s="54">
        <f>'TC01'!C35</f>
        <v>0</v>
      </c>
      <c r="P35" s="54">
        <f>'TC02'!C35</f>
        <v>0</v>
      </c>
      <c r="Q35" s="54">
        <f>'TC03'!C35</f>
        <v>0</v>
      </c>
      <c r="R35" s="54">
        <f>'TC04'!C35</f>
        <v>0</v>
      </c>
      <c r="S35" s="54">
        <f>'TC05'!C35</f>
        <v>0</v>
      </c>
      <c r="T35" s="54">
        <f>'TC06'!C35</f>
        <v>0</v>
      </c>
      <c r="U35" s="54">
        <f>'TC07'!C35</f>
        <v>0</v>
      </c>
      <c r="V35" s="54">
        <f>'TC08'!C35</f>
        <v>0</v>
      </c>
      <c r="W35" s="54">
        <f>'TC09'!C35</f>
        <v>0</v>
      </c>
      <c r="X35" s="54">
        <f>'TC10'!C35</f>
        <v>0</v>
      </c>
      <c r="Y35" s="56"/>
      <c r="Z35" s="56"/>
    </row>
    <row r="36" spans="1:26" ht="16.5">
      <c r="A36" s="56"/>
      <c r="B36" s="55" t="s">
        <v>207</v>
      </c>
      <c r="C36" s="56"/>
      <c r="D36" s="19" t="s">
        <v>144</v>
      </c>
      <c r="E36" s="56"/>
      <c r="F36" s="56"/>
      <c r="G36" s="31"/>
      <c r="H36" s="31"/>
      <c r="I36" s="31"/>
      <c r="J36" s="56"/>
      <c r="K36" s="56"/>
      <c r="L36" s="56"/>
      <c r="M36" s="56"/>
      <c r="N36" s="56"/>
      <c r="O36" s="54">
        <f>'TC01'!C36</f>
        <v>0</v>
      </c>
      <c r="P36" s="54">
        <f>'TC02'!C36</f>
        <v>0</v>
      </c>
      <c r="Q36" s="54">
        <f>'TC03'!C36</f>
        <v>0</v>
      </c>
      <c r="R36" s="54">
        <f>'TC04'!C36</f>
        <v>0</v>
      </c>
      <c r="S36" s="54">
        <f>'TC05'!C36</f>
        <v>0</v>
      </c>
      <c r="T36" s="54">
        <f>'TC06'!C36</f>
        <v>0</v>
      </c>
      <c r="U36" s="54">
        <f>'TC07'!C36</f>
        <v>0</v>
      </c>
      <c r="V36" s="54">
        <f>'TC08'!C36</f>
        <v>0</v>
      </c>
      <c r="W36" s="54">
        <f>'TC09'!C36</f>
        <v>0</v>
      </c>
      <c r="X36" s="54">
        <f>'TC10'!C36</f>
        <v>0</v>
      </c>
      <c r="Y36" s="56"/>
      <c r="Z36" s="56"/>
    </row>
    <row r="37" spans="1:26" ht="16.5">
      <c r="A37" s="56"/>
      <c r="B37" s="55" t="s">
        <v>208</v>
      </c>
      <c r="C37" s="56"/>
      <c r="D37" s="19" t="s">
        <v>144</v>
      </c>
      <c r="E37" s="56"/>
      <c r="F37" s="56"/>
      <c r="G37" s="31"/>
      <c r="H37" s="31"/>
      <c r="I37" s="31"/>
      <c r="J37" s="56"/>
      <c r="K37" s="56"/>
      <c r="L37" s="56"/>
      <c r="M37" s="56"/>
      <c r="N37" s="56"/>
      <c r="O37" s="54">
        <f>'TC01'!C37</f>
        <v>0</v>
      </c>
      <c r="P37" s="54">
        <f>'TC02'!C37</f>
        <v>0</v>
      </c>
      <c r="Q37" s="54">
        <f>'TC03'!C37</f>
        <v>0</v>
      </c>
      <c r="R37" s="54">
        <f>'TC04'!C37</f>
        <v>0</v>
      </c>
      <c r="S37" s="54">
        <f>'TC05'!C37</f>
        <v>0</v>
      </c>
      <c r="T37" s="54">
        <f>'TC06'!C37</f>
        <v>0</v>
      </c>
      <c r="U37" s="54">
        <f>'TC07'!C37</f>
        <v>0</v>
      </c>
      <c r="V37" s="54">
        <f>'TC08'!C37</f>
        <v>0</v>
      </c>
      <c r="W37" s="54">
        <f>'TC09'!C37</f>
        <v>0</v>
      </c>
      <c r="X37" s="54">
        <f>'TC10'!C37</f>
        <v>0</v>
      </c>
      <c r="Y37" s="56"/>
      <c r="Z37" s="56"/>
    </row>
    <row r="38" spans="1:26" ht="16.5">
      <c r="A38" s="56"/>
      <c r="B38" s="55" t="s">
        <v>209</v>
      </c>
      <c r="C38" s="56"/>
      <c r="D38" s="19" t="s">
        <v>144</v>
      </c>
      <c r="E38" s="56"/>
      <c r="F38" s="56"/>
      <c r="G38" s="31"/>
      <c r="H38" s="31"/>
      <c r="I38" s="31"/>
      <c r="J38" s="56"/>
      <c r="K38" s="56"/>
      <c r="L38" s="56"/>
      <c r="M38" s="56"/>
      <c r="N38" s="56"/>
      <c r="O38" s="54">
        <f>'TC01'!C38</f>
        <v>0</v>
      </c>
      <c r="P38" s="54">
        <f>'TC02'!C38</f>
        <v>0</v>
      </c>
      <c r="Q38" s="54">
        <f>'TC03'!C38</f>
        <v>0</v>
      </c>
      <c r="R38" s="54">
        <f>'TC04'!C38</f>
        <v>0</v>
      </c>
      <c r="S38" s="54">
        <f>'TC05'!C38</f>
        <v>0</v>
      </c>
      <c r="T38" s="54">
        <f>'TC06'!C38</f>
        <v>0</v>
      </c>
      <c r="U38" s="54">
        <f>'TC07'!C38</f>
        <v>0</v>
      </c>
      <c r="V38" s="54">
        <f>'TC08'!C38</f>
        <v>0</v>
      </c>
      <c r="W38" s="54">
        <f>'TC09'!C38</f>
        <v>0</v>
      </c>
      <c r="X38" s="54">
        <f>'TC10'!C38</f>
        <v>0</v>
      </c>
      <c r="Y38" s="56"/>
      <c r="Z38" s="56"/>
    </row>
    <row r="39" spans="1:26" ht="16.5">
      <c r="A39" s="56"/>
      <c r="B39" s="55" t="s">
        <v>210</v>
      </c>
      <c r="C39" s="56"/>
      <c r="D39" s="19" t="s">
        <v>144</v>
      </c>
      <c r="E39" s="56"/>
      <c r="F39" s="56"/>
      <c r="G39" s="31"/>
      <c r="H39" s="31"/>
      <c r="I39" s="31"/>
      <c r="J39" s="56"/>
      <c r="K39" s="56"/>
      <c r="L39" s="56"/>
      <c r="M39" s="56"/>
      <c r="N39" s="56"/>
      <c r="O39" s="54">
        <f>'TC01'!C39</f>
        <v>0</v>
      </c>
      <c r="P39" s="54">
        <f>'TC02'!C39</f>
        <v>0</v>
      </c>
      <c r="Q39" s="54">
        <f>'TC03'!C39</f>
        <v>0</v>
      </c>
      <c r="R39" s="54">
        <f>'TC04'!C39</f>
        <v>0</v>
      </c>
      <c r="S39" s="54">
        <f>'TC05'!C39</f>
        <v>0</v>
      </c>
      <c r="T39" s="54">
        <f>'TC06'!C39</f>
        <v>0</v>
      </c>
      <c r="U39" s="54">
        <f>'TC07'!C39</f>
        <v>0</v>
      </c>
      <c r="V39" s="54">
        <f>'TC08'!C39</f>
        <v>0</v>
      </c>
      <c r="W39" s="54">
        <f>'TC09'!C39</f>
        <v>0</v>
      </c>
      <c r="X39" s="54">
        <f>'TC10'!C39</f>
        <v>0</v>
      </c>
      <c r="Y39" s="56"/>
      <c r="Z39" s="56"/>
    </row>
    <row r="40" spans="1:26" ht="16.5">
      <c r="A40" s="56"/>
      <c r="B40" s="55" t="s">
        <v>211</v>
      </c>
      <c r="C40" s="56"/>
      <c r="D40" s="19" t="s">
        <v>144</v>
      </c>
      <c r="E40" s="56"/>
      <c r="F40" s="56"/>
      <c r="G40" s="31"/>
      <c r="H40" s="31"/>
      <c r="I40" s="31"/>
      <c r="J40" s="56"/>
      <c r="K40" s="56"/>
      <c r="L40" s="56"/>
      <c r="M40" s="56"/>
      <c r="N40" s="56"/>
      <c r="O40" s="54">
        <f>'TC01'!C40</f>
        <v>0</v>
      </c>
      <c r="P40" s="54">
        <f>'TC02'!C40</f>
        <v>0</v>
      </c>
      <c r="Q40" s="54">
        <f>'TC03'!C40</f>
        <v>0</v>
      </c>
      <c r="R40" s="54">
        <f>'TC04'!C40</f>
        <v>0</v>
      </c>
      <c r="S40" s="54">
        <f>'TC05'!C40</f>
        <v>0</v>
      </c>
      <c r="T40" s="54">
        <f>'TC06'!C40</f>
        <v>0</v>
      </c>
      <c r="U40" s="54">
        <f>'TC07'!C40</f>
        <v>0</v>
      </c>
      <c r="V40" s="54">
        <f>'TC08'!C40</f>
        <v>0</v>
      </c>
      <c r="W40" s="54">
        <f>'TC09'!C40</f>
        <v>0</v>
      </c>
      <c r="X40" s="54">
        <f>'TC10'!C40</f>
        <v>0</v>
      </c>
      <c r="Y40" s="56"/>
      <c r="Z40" s="56"/>
    </row>
    <row r="41" spans="1:26" ht="16.5">
      <c r="A41" s="56"/>
      <c r="B41" s="55" t="s">
        <v>212</v>
      </c>
      <c r="C41" s="56"/>
      <c r="D41" s="19" t="s">
        <v>144</v>
      </c>
      <c r="E41" s="56"/>
      <c r="F41" s="56"/>
      <c r="G41" s="31"/>
      <c r="H41" s="31"/>
      <c r="I41" s="31"/>
      <c r="J41" s="56"/>
      <c r="K41" s="56"/>
      <c r="L41" s="56"/>
      <c r="M41" s="56"/>
      <c r="N41" s="56"/>
      <c r="O41" s="54">
        <f>'TC01'!C41</f>
        <v>0</v>
      </c>
      <c r="P41" s="54">
        <f>'TC02'!C41</f>
        <v>0</v>
      </c>
      <c r="Q41" s="54">
        <f>'TC03'!C41</f>
        <v>0</v>
      </c>
      <c r="R41" s="54">
        <f>'TC04'!C41</f>
        <v>0</v>
      </c>
      <c r="S41" s="54">
        <f>'TC05'!C41</f>
        <v>0</v>
      </c>
      <c r="T41" s="54">
        <f>'TC06'!C41</f>
        <v>0</v>
      </c>
      <c r="U41" s="54">
        <f>'TC07'!C41</f>
        <v>0</v>
      </c>
      <c r="V41" s="54">
        <f>'TC08'!C41</f>
        <v>0</v>
      </c>
      <c r="W41" s="54">
        <f>'TC09'!C41</f>
        <v>0</v>
      </c>
      <c r="X41" s="54">
        <f>'TC10'!C41</f>
        <v>0</v>
      </c>
      <c r="Y41" s="56"/>
      <c r="Z41" s="56"/>
    </row>
    <row r="42" spans="1:26" ht="16.5">
      <c r="A42" s="56"/>
      <c r="B42" s="55" t="s">
        <v>213</v>
      </c>
      <c r="C42" s="56"/>
      <c r="D42" s="19" t="s">
        <v>144</v>
      </c>
      <c r="E42" s="56"/>
      <c r="F42" s="56"/>
      <c r="G42" s="31"/>
      <c r="H42" s="31"/>
      <c r="I42" s="31"/>
      <c r="J42" s="56"/>
      <c r="K42" s="56"/>
      <c r="L42" s="56"/>
      <c r="M42" s="56"/>
      <c r="N42" s="56"/>
      <c r="O42" s="54">
        <f>'TC01'!C42</f>
        <v>0</v>
      </c>
      <c r="P42" s="54">
        <f>'TC02'!C42</f>
        <v>0</v>
      </c>
      <c r="Q42" s="54">
        <f>'TC03'!C42</f>
        <v>0</v>
      </c>
      <c r="R42" s="54">
        <f>'TC04'!C42</f>
        <v>0</v>
      </c>
      <c r="S42" s="54">
        <f>'TC05'!C42</f>
        <v>0</v>
      </c>
      <c r="T42" s="54">
        <f>'TC06'!C42</f>
        <v>0</v>
      </c>
      <c r="U42" s="54">
        <f>'TC07'!C42</f>
        <v>0</v>
      </c>
      <c r="V42" s="54">
        <f>'TC08'!C42</f>
        <v>0</v>
      </c>
      <c r="W42" s="54">
        <f>'TC09'!C42</f>
        <v>0</v>
      </c>
      <c r="X42" s="54">
        <f>'TC10'!C42</f>
        <v>0</v>
      </c>
      <c r="Y42" s="56"/>
      <c r="Z42" s="56"/>
    </row>
    <row r="43" spans="1:26" ht="16.5">
      <c r="A43" s="56"/>
      <c r="B43" s="55" t="s">
        <v>214</v>
      </c>
      <c r="C43" s="56"/>
      <c r="D43" s="19" t="s">
        <v>144</v>
      </c>
      <c r="E43" s="56"/>
      <c r="F43" s="56"/>
      <c r="G43" s="31"/>
      <c r="H43" s="31"/>
      <c r="I43" s="31"/>
      <c r="J43" s="56"/>
      <c r="K43" s="56"/>
      <c r="L43" s="56"/>
      <c r="M43" s="56"/>
      <c r="N43" s="56"/>
      <c r="O43" s="54">
        <f>'TC01'!C43</f>
        <v>0</v>
      </c>
      <c r="P43" s="54">
        <f>'TC02'!C43</f>
        <v>0</v>
      </c>
      <c r="Q43" s="54">
        <f>'TC03'!C43</f>
        <v>0</v>
      </c>
      <c r="R43" s="54">
        <f>'TC04'!C43</f>
        <v>0</v>
      </c>
      <c r="S43" s="54">
        <f>'TC05'!C43</f>
        <v>0</v>
      </c>
      <c r="T43" s="54">
        <f>'TC06'!C43</f>
        <v>0</v>
      </c>
      <c r="U43" s="54">
        <f>'TC07'!C43</f>
        <v>0</v>
      </c>
      <c r="V43" s="54">
        <f>'TC08'!C43</f>
        <v>0</v>
      </c>
      <c r="W43" s="54">
        <f>'TC09'!C43</f>
        <v>0</v>
      </c>
      <c r="X43" s="54">
        <f>'TC10'!C43</f>
        <v>0</v>
      </c>
      <c r="Y43" s="56"/>
      <c r="Z43" s="56"/>
    </row>
    <row r="44" spans="1:26" ht="16.5">
      <c r="A44" s="56"/>
      <c r="B44" s="55" t="s">
        <v>215</v>
      </c>
      <c r="C44" s="56"/>
      <c r="D44" s="19" t="s">
        <v>144</v>
      </c>
      <c r="E44" s="56"/>
      <c r="F44" s="56"/>
      <c r="G44" s="31"/>
      <c r="H44" s="31"/>
      <c r="I44" s="31"/>
      <c r="J44" s="56"/>
      <c r="K44" s="56"/>
      <c r="L44" s="56"/>
      <c r="M44" s="56"/>
      <c r="N44" s="56"/>
      <c r="O44" s="54">
        <f>'TC01'!C44</f>
        <v>0</v>
      </c>
      <c r="P44" s="54">
        <f>'TC02'!C44</f>
        <v>0</v>
      </c>
      <c r="Q44" s="54">
        <f>'TC03'!C44</f>
        <v>0</v>
      </c>
      <c r="R44" s="54">
        <f>'TC04'!C44</f>
        <v>0</v>
      </c>
      <c r="S44" s="54">
        <f>'TC05'!C44</f>
        <v>0</v>
      </c>
      <c r="T44" s="54">
        <f>'TC06'!C44</f>
        <v>0</v>
      </c>
      <c r="U44" s="54">
        <f>'TC07'!C44</f>
        <v>0</v>
      </c>
      <c r="V44" s="54">
        <f>'TC08'!C44</f>
        <v>0</v>
      </c>
      <c r="W44" s="54">
        <f>'TC09'!C44</f>
        <v>0</v>
      </c>
      <c r="X44" s="54">
        <f>'TC10'!C44</f>
        <v>0</v>
      </c>
      <c r="Y44" s="56"/>
      <c r="Z44" s="56"/>
    </row>
    <row r="45" spans="1:26" ht="16.5">
      <c r="A45" s="56"/>
      <c r="B45" s="55" t="s">
        <v>216</v>
      </c>
      <c r="C45" s="56"/>
      <c r="D45" s="19" t="s">
        <v>144</v>
      </c>
      <c r="E45" s="56"/>
      <c r="F45" s="56"/>
      <c r="G45" s="31"/>
      <c r="H45" s="31"/>
      <c r="I45" s="31"/>
      <c r="J45" s="56"/>
      <c r="K45" s="56"/>
      <c r="L45" s="56"/>
      <c r="M45" s="56"/>
      <c r="N45" s="56"/>
      <c r="O45" s="54">
        <f>'TC01'!C45</f>
        <v>0</v>
      </c>
      <c r="P45" s="54">
        <f>'TC02'!C45</f>
        <v>0</v>
      </c>
      <c r="Q45" s="54">
        <f>'TC03'!C45</f>
        <v>0</v>
      </c>
      <c r="R45" s="54">
        <f>'TC04'!C45</f>
        <v>0</v>
      </c>
      <c r="S45" s="54">
        <f>'TC05'!C45</f>
        <v>0</v>
      </c>
      <c r="T45" s="54">
        <f>'TC06'!C45</f>
        <v>0</v>
      </c>
      <c r="U45" s="54">
        <f>'TC07'!C45</f>
        <v>0</v>
      </c>
      <c r="V45" s="54">
        <f>'TC08'!C45</f>
        <v>0</v>
      </c>
      <c r="W45" s="54">
        <f>'TC09'!C45</f>
        <v>0</v>
      </c>
      <c r="X45" s="54">
        <f>'TC10'!C45</f>
        <v>0</v>
      </c>
      <c r="Y45" s="56"/>
      <c r="Z45" s="56"/>
    </row>
    <row r="46" spans="1:26" ht="16.5">
      <c r="A46" s="56"/>
      <c r="B46" s="55" t="s">
        <v>217</v>
      </c>
      <c r="C46" s="56"/>
      <c r="D46" s="19" t="s">
        <v>144</v>
      </c>
      <c r="E46" s="56"/>
      <c r="F46" s="56"/>
      <c r="G46" s="31"/>
      <c r="H46" s="31"/>
      <c r="I46" s="31"/>
      <c r="J46" s="56"/>
      <c r="K46" s="56"/>
      <c r="L46" s="56"/>
      <c r="M46" s="56"/>
      <c r="N46" s="56"/>
      <c r="O46" s="54">
        <f>'TC01'!C46</f>
        <v>0</v>
      </c>
      <c r="P46" s="54">
        <f>'TC02'!C46</f>
        <v>0</v>
      </c>
      <c r="Q46" s="54">
        <f>'TC03'!C46</f>
        <v>0</v>
      </c>
      <c r="R46" s="54">
        <f>'TC04'!C46</f>
        <v>0</v>
      </c>
      <c r="S46" s="54">
        <f>'TC05'!C46</f>
        <v>0</v>
      </c>
      <c r="T46" s="54">
        <f>'TC06'!C46</f>
        <v>0</v>
      </c>
      <c r="U46" s="54">
        <f>'TC07'!C46</f>
        <v>0</v>
      </c>
      <c r="V46" s="54">
        <f>'TC08'!C46</f>
        <v>0</v>
      </c>
      <c r="W46" s="54">
        <f>'TC09'!C46</f>
        <v>0</v>
      </c>
      <c r="X46" s="54">
        <f>'TC10'!C46</f>
        <v>0</v>
      </c>
      <c r="Y46" s="56"/>
      <c r="Z46" s="56"/>
    </row>
    <row r="47" spans="1:26" ht="16.5">
      <c r="A47" s="56"/>
      <c r="B47" s="55" t="s">
        <v>218</v>
      </c>
      <c r="C47" s="56"/>
      <c r="D47" s="19" t="s">
        <v>144</v>
      </c>
      <c r="E47" s="56"/>
      <c r="F47" s="56"/>
      <c r="G47" s="31"/>
      <c r="H47" s="31"/>
      <c r="I47" s="31"/>
      <c r="J47" s="56"/>
      <c r="K47" s="56"/>
      <c r="L47" s="56"/>
      <c r="M47" s="56"/>
      <c r="N47" s="56"/>
      <c r="O47" s="54">
        <f>'TC01'!C47</f>
        <v>0</v>
      </c>
      <c r="P47" s="54">
        <f>'TC02'!C47</f>
        <v>0</v>
      </c>
      <c r="Q47" s="54">
        <f>'TC03'!C47</f>
        <v>0</v>
      </c>
      <c r="R47" s="54">
        <f>'TC04'!C47</f>
        <v>0</v>
      </c>
      <c r="S47" s="54">
        <f>'TC05'!C47</f>
        <v>0</v>
      </c>
      <c r="T47" s="54">
        <f>'TC06'!C47</f>
        <v>0</v>
      </c>
      <c r="U47" s="54">
        <f>'TC07'!C47</f>
        <v>0</v>
      </c>
      <c r="V47" s="54">
        <f>'TC08'!C47</f>
        <v>0</v>
      </c>
      <c r="W47" s="54">
        <f>'TC09'!C47</f>
        <v>0</v>
      </c>
      <c r="X47" s="54">
        <f>'TC10'!C47</f>
        <v>0</v>
      </c>
      <c r="Y47" s="56"/>
      <c r="Z47" s="56"/>
    </row>
    <row r="48" spans="1:26" ht="16.5">
      <c r="A48" s="56"/>
      <c r="B48" s="55" t="s">
        <v>219</v>
      </c>
      <c r="C48" s="56"/>
      <c r="D48" s="19" t="s">
        <v>144</v>
      </c>
      <c r="E48" s="56"/>
      <c r="F48" s="56"/>
      <c r="G48" s="31"/>
      <c r="H48" s="31"/>
      <c r="I48" s="31"/>
      <c r="J48" s="56"/>
      <c r="K48" s="56"/>
      <c r="L48" s="56"/>
      <c r="M48" s="56"/>
      <c r="N48" s="56"/>
      <c r="O48" s="54">
        <f>'TC01'!C48</f>
        <v>0</v>
      </c>
      <c r="P48" s="54">
        <f>'TC02'!C48</f>
        <v>0</v>
      </c>
      <c r="Q48" s="54">
        <f>'TC03'!C48</f>
        <v>0</v>
      </c>
      <c r="R48" s="54">
        <f>'TC04'!C48</f>
        <v>0</v>
      </c>
      <c r="S48" s="54">
        <f>'TC05'!C48</f>
        <v>0</v>
      </c>
      <c r="T48" s="54">
        <f>'TC06'!C48</f>
        <v>0</v>
      </c>
      <c r="U48" s="54">
        <f>'TC07'!C48</f>
        <v>0</v>
      </c>
      <c r="V48" s="54">
        <f>'TC08'!C48</f>
        <v>0</v>
      </c>
      <c r="W48" s="54">
        <f>'TC09'!C48</f>
        <v>0</v>
      </c>
      <c r="X48" s="54">
        <f>'TC10'!C48</f>
        <v>0</v>
      </c>
      <c r="Y48" s="56"/>
      <c r="Z48" s="56"/>
    </row>
    <row r="49" spans="1:26" ht="16.5">
      <c r="A49" s="56"/>
      <c r="B49" s="55" t="s">
        <v>220</v>
      </c>
      <c r="C49" s="56"/>
      <c r="D49" s="19" t="s">
        <v>144</v>
      </c>
      <c r="E49" s="56"/>
      <c r="F49" s="56"/>
      <c r="G49" s="31"/>
      <c r="H49" s="31"/>
      <c r="I49" s="31"/>
      <c r="J49" s="56"/>
      <c r="K49" s="56"/>
      <c r="L49" s="56"/>
      <c r="M49" s="56"/>
      <c r="N49" s="56"/>
      <c r="O49" s="54">
        <f>'TC01'!C49</f>
        <v>0</v>
      </c>
      <c r="P49" s="54">
        <f>'TC02'!C49</f>
        <v>0</v>
      </c>
      <c r="Q49" s="54">
        <f>'TC03'!C49</f>
        <v>0</v>
      </c>
      <c r="R49" s="54">
        <f>'TC04'!C49</f>
        <v>0</v>
      </c>
      <c r="S49" s="54">
        <f>'TC05'!C49</f>
        <v>0</v>
      </c>
      <c r="T49" s="54">
        <f>'TC06'!C49</f>
        <v>0</v>
      </c>
      <c r="U49" s="54">
        <f>'TC07'!C49</f>
        <v>0</v>
      </c>
      <c r="V49" s="54">
        <f>'TC08'!C49</f>
        <v>0</v>
      </c>
      <c r="W49" s="54">
        <f>'TC09'!C49</f>
        <v>0</v>
      </c>
      <c r="X49" s="54">
        <f>'TC10'!C49</f>
        <v>0</v>
      </c>
      <c r="Y49" s="56"/>
      <c r="Z49" s="56"/>
    </row>
    <row r="50" spans="1:26" ht="16.5">
      <c r="A50" s="56"/>
      <c r="B50" s="55" t="s">
        <v>221</v>
      </c>
      <c r="C50" s="56"/>
      <c r="D50" s="19" t="s">
        <v>144</v>
      </c>
      <c r="E50" s="56"/>
      <c r="F50" s="56"/>
      <c r="G50" s="31"/>
      <c r="H50" s="31"/>
      <c r="I50" s="31"/>
      <c r="J50" s="56"/>
      <c r="K50" s="56"/>
      <c r="L50" s="56"/>
      <c r="M50" s="56"/>
      <c r="N50" s="56"/>
      <c r="O50" s="54">
        <f>'TC01'!C50</f>
        <v>0</v>
      </c>
      <c r="P50" s="54">
        <f>'TC02'!C50</f>
        <v>0</v>
      </c>
      <c r="Q50" s="54">
        <f>'TC03'!C50</f>
        <v>0</v>
      </c>
      <c r="R50" s="54">
        <f>'TC04'!C50</f>
        <v>0</v>
      </c>
      <c r="S50" s="54">
        <f>'TC05'!C50</f>
        <v>0</v>
      </c>
      <c r="T50" s="54">
        <f>'TC06'!C50</f>
        <v>0</v>
      </c>
      <c r="U50" s="54">
        <f>'TC07'!C50</f>
        <v>0</v>
      </c>
      <c r="V50" s="54">
        <f>'TC08'!C50</f>
        <v>0</v>
      </c>
      <c r="W50" s="54">
        <f>'TC09'!C50</f>
        <v>0</v>
      </c>
      <c r="X50" s="54">
        <f>'TC10'!C50</f>
        <v>0</v>
      </c>
      <c r="Y50" s="56"/>
      <c r="Z50" s="56"/>
    </row>
    <row r="51" spans="1:26" ht="16.5">
      <c r="A51" s="56"/>
      <c r="B51" s="55" t="s">
        <v>222</v>
      </c>
      <c r="C51" s="56"/>
      <c r="D51" s="19" t="s">
        <v>144</v>
      </c>
      <c r="E51" s="56"/>
      <c r="F51" s="56"/>
      <c r="G51" s="31"/>
      <c r="H51" s="31"/>
      <c r="I51" s="31"/>
      <c r="J51" s="56"/>
      <c r="K51" s="56"/>
      <c r="L51" s="56"/>
      <c r="M51" s="56"/>
      <c r="N51" s="56"/>
      <c r="O51" s="54">
        <f>'TC01'!C51</f>
        <v>0</v>
      </c>
      <c r="P51" s="54">
        <f>'TC02'!C51</f>
        <v>0</v>
      </c>
      <c r="Q51" s="54">
        <f>'TC03'!C51</f>
        <v>0</v>
      </c>
      <c r="R51" s="54">
        <f>'TC04'!C51</f>
        <v>0</v>
      </c>
      <c r="S51" s="54">
        <f>'TC05'!C51</f>
        <v>0</v>
      </c>
      <c r="T51" s="54">
        <f>'TC06'!C51</f>
        <v>0</v>
      </c>
      <c r="U51" s="54">
        <f>'TC07'!C51</f>
        <v>0</v>
      </c>
      <c r="V51" s="54">
        <f>'TC08'!C51</f>
        <v>0</v>
      </c>
      <c r="W51" s="54">
        <f>'TC09'!C51</f>
        <v>0</v>
      </c>
      <c r="X51" s="54">
        <f>'TC10'!C51</f>
        <v>0</v>
      </c>
      <c r="Y51" s="56"/>
      <c r="Z51" s="56"/>
    </row>
    <row r="52" spans="1:26" ht="16.5">
      <c r="A52" s="56"/>
      <c r="B52" s="53" t="s">
        <v>223</v>
      </c>
      <c r="C52" s="56"/>
      <c r="D52" s="56"/>
      <c r="E52" s="19" t="s">
        <v>144</v>
      </c>
      <c r="F52" s="56"/>
      <c r="G52" s="31"/>
      <c r="H52" s="31"/>
      <c r="I52" s="31"/>
      <c r="J52" s="56"/>
      <c r="K52" s="56"/>
      <c r="L52" s="56"/>
      <c r="M52" s="56"/>
      <c r="N52" s="56"/>
      <c r="O52" s="54">
        <f>'TC01'!C52</f>
        <v>0</v>
      </c>
      <c r="P52" s="54">
        <f>'TC02'!C52</f>
        <v>0</v>
      </c>
      <c r="Q52" s="54">
        <f>'TC03'!C52</f>
        <v>0</v>
      </c>
      <c r="R52" s="54">
        <f>'TC04'!C52</f>
        <v>0</v>
      </c>
      <c r="S52" s="54">
        <f>'TC05'!C52</f>
        <v>0</v>
      </c>
      <c r="T52" s="54">
        <f>'TC06'!C52</f>
        <v>0</v>
      </c>
      <c r="U52" s="54">
        <f>'TC07'!C52</f>
        <v>0</v>
      </c>
      <c r="V52" s="54">
        <f>'TC08'!C52</f>
        <v>0</v>
      </c>
      <c r="W52" s="54">
        <f>'TC09'!C52</f>
        <v>0</v>
      </c>
      <c r="X52" s="54">
        <f>'TC10'!C52</f>
        <v>0</v>
      </c>
      <c r="Y52" s="56"/>
      <c r="Z52" s="56"/>
    </row>
    <row r="53" spans="1:26" ht="16.5">
      <c r="A53" s="56"/>
      <c r="B53" s="53" t="s">
        <v>224</v>
      </c>
      <c r="C53" s="56"/>
      <c r="D53" s="56"/>
      <c r="E53" s="19" t="s">
        <v>144</v>
      </c>
      <c r="F53" s="56"/>
      <c r="G53" s="31"/>
      <c r="H53" s="31"/>
      <c r="I53" s="31"/>
      <c r="J53" s="56"/>
      <c r="K53" s="56"/>
      <c r="L53" s="56"/>
      <c r="M53" s="56"/>
      <c r="N53" s="56"/>
      <c r="O53" s="54">
        <f>'TC01'!C53</f>
        <v>0</v>
      </c>
      <c r="P53" s="54">
        <f>'TC02'!C53</f>
        <v>0</v>
      </c>
      <c r="Q53" s="54">
        <f>'TC03'!C53</f>
        <v>0</v>
      </c>
      <c r="R53" s="54">
        <f>'TC04'!C53</f>
        <v>0</v>
      </c>
      <c r="S53" s="54">
        <f>'TC05'!C53</f>
        <v>0</v>
      </c>
      <c r="T53" s="54">
        <f>'TC06'!C53</f>
        <v>0</v>
      </c>
      <c r="U53" s="54">
        <f>'TC07'!C53</f>
        <v>0</v>
      </c>
      <c r="V53" s="54">
        <f>'TC08'!C53</f>
        <v>0</v>
      </c>
      <c r="W53" s="54">
        <f>'TC09'!C53</f>
        <v>0</v>
      </c>
      <c r="X53" s="54">
        <f>'TC10'!C53</f>
        <v>0</v>
      </c>
      <c r="Y53" s="56"/>
      <c r="Z53" s="56"/>
    </row>
    <row r="54" spans="1:26" ht="16.5">
      <c r="A54" s="56"/>
      <c r="B54" s="53" t="s">
        <v>225</v>
      </c>
      <c r="C54" s="56"/>
      <c r="D54" s="56"/>
      <c r="E54" s="19" t="s">
        <v>144</v>
      </c>
      <c r="F54" s="56"/>
      <c r="G54" s="31"/>
      <c r="H54" s="31"/>
      <c r="I54" s="31"/>
      <c r="J54" s="56"/>
      <c r="K54" s="56"/>
      <c r="L54" s="56"/>
      <c r="M54" s="56"/>
      <c r="N54" s="56"/>
      <c r="O54" s="54">
        <f>'TC01'!C54</f>
        <v>0</v>
      </c>
      <c r="P54" s="54">
        <f>'TC02'!C54</f>
        <v>0</v>
      </c>
      <c r="Q54" s="54">
        <f>'TC03'!C54</f>
        <v>0</v>
      </c>
      <c r="R54" s="54">
        <f>'TC04'!C54</f>
        <v>0</v>
      </c>
      <c r="S54" s="54">
        <f>'TC05'!C54</f>
        <v>0</v>
      </c>
      <c r="T54" s="54">
        <f>'TC06'!C54</f>
        <v>0</v>
      </c>
      <c r="U54" s="54">
        <f>'TC07'!C54</f>
        <v>0</v>
      </c>
      <c r="V54" s="54">
        <f>'TC08'!C54</f>
        <v>0</v>
      </c>
      <c r="W54" s="54">
        <f>'TC09'!C54</f>
        <v>0</v>
      </c>
      <c r="X54" s="54">
        <f>'TC10'!C54</f>
        <v>0</v>
      </c>
      <c r="Y54" s="56"/>
      <c r="Z54" s="56"/>
    </row>
    <row r="55" spans="1:26" ht="16.5">
      <c r="A55" s="56"/>
      <c r="B55" s="53" t="s">
        <v>226</v>
      </c>
      <c r="C55" s="56"/>
      <c r="D55" s="56"/>
      <c r="E55" s="19" t="s">
        <v>144</v>
      </c>
      <c r="F55" s="56"/>
      <c r="G55" s="31"/>
      <c r="H55" s="31"/>
      <c r="I55" s="31"/>
      <c r="J55" s="56"/>
      <c r="K55" s="56"/>
      <c r="L55" s="56"/>
      <c r="M55" s="56"/>
      <c r="N55" s="56"/>
      <c r="O55" s="54">
        <f>'TC01'!C55</f>
        <v>0</v>
      </c>
      <c r="P55" s="54">
        <f>'TC02'!C55</f>
        <v>0</v>
      </c>
      <c r="Q55" s="54">
        <f>'TC03'!C55</f>
        <v>0</v>
      </c>
      <c r="R55" s="54">
        <f>'TC04'!C55</f>
        <v>0</v>
      </c>
      <c r="S55" s="54">
        <f>'TC05'!C55</f>
        <v>0</v>
      </c>
      <c r="T55" s="54">
        <f>'TC06'!C55</f>
        <v>0</v>
      </c>
      <c r="U55" s="54">
        <f>'TC07'!C55</f>
        <v>0</v>
      </c>
      <c r="V55" s="54">
        <f>'TC08'!C55</f>
        <v>0</v>
      </c>
      <c r="W55" s="54">
        <f>'TC09'!C55</f>
        <v>0</v>
      </c>
      <c r="X55" s="54">
        <f>'TC10'!C55</f>
        <v>0</v>
      </c>
      <c r="Y55" s="56"/>
      <c r="Z55" s="56"/>
    </row>
    <row r="56" spans="1:26" ht="16.5">
      <c r="A56" s="56"/>
      <c r="B56" s="55" t="s">
        <v>227</v>
      </c>
      <c r="C56" s="56"/>
      <c r="D56" s="56"/>
      <c r="E56" s="19" t="s">
        <v>144</v>
      </c>
      <c r="F56" s="56"/>
      <c r="G56" s="31"/>
      <c r="H56" s="31"/>
      <c r="I56" s="31"/>
      <c r="J56" s="56"/>
      <c r="K56" s="56"/>
      <c r="L56" s="56"/>
      <c r="M56" s="56"/>
      <c r="N56" s="56"/>
      <c r="O56" s="54">
        <f>'TC01'!C56</f>
        <v>0</v>
      </c>
      <c r="P56" s="54">
        <f>'TC02'!C56</f>
        <v>0</v>
      </c>
      <c r="Q56" s="54">
        <f>'TC03'!C56</f>
        <v>0</v>
      </c>
      <c r="R56" s="54">
        <f>'TC04'!C56</f>
        <v>0</v>
      </c>
      <c r="S56" s="54">
        <f>'TC05'!C56</f>
        <v>0</v>
      </c>
      <c r="T56" s="54">
        <f>'TC06'!C56</f>
        <v>0</v>
      </c>
      <c r="U56" s="54">
        <f>'TC07'!C56</f>
        <v>0</v>
      </c>
      <c r="V56" s="54">
        <f>'TC08'!C56</f>
        <v>0</v>
      </c>
      <c r="W56" s="54">
        <f>'TC09'!C56</f>
        <v>0</v>
      </c>
      <c r="X56" s="54">
        <f>'TC10'!C56</f>
        <v>0</v>
      </c>
      <c r="Y56" s="56"/>
      <c r="Z56" s="56"/>
    </row>
    <row r="57" spans="1:26" ht="16.5">
      <c r="A57" s="56"/>
      <c r="B57" s="53" t="s">
        <v>228</v>
      </c>
      <c r="C57" s="56"/>
      <c r="D57" s="56"/>
      <c r="E57" s="19" t="s">
        <v>144</v>
      </c>
      <c r="F57" s="56"/>
      <c r="G57" s="31"/>
      <c r="H57" s="31"/>
      <c r="I57" s="31"/>
      <c r="J57" s="56"/>
      <c r="K57" s="56"/>
      <c r="L57" s="56"/>
      <c r="M57" s="56"/>
      <c r="N57" s="56"/>
      <c r="O57" s="54">
        <f>'TC01'!C57</f>
        <v>0</v>
      </c>
      <c r="P57" s="54">
        <f>'TC02'!C57</f>
        <v>0</v>
      </c>
      <c r="Q57" s="54">
        <f>'TC03'!C57</f>
        <v>0</v>
      </c>
      <c r="R57" s="54">
        <f>'TC04'!C57</f>
        <v>0</v>
      </c>
      <c r="S57" s="54">
        <f>'TC05'!C57</f>
        <v>0</v>
      </c>
      <c r="T57" s="54">
        <f>'TC06'!C57</f>
        <v>0</v>
      </c>
      <c r="U57" s="54">
        <f>'TC07'!C57</f>
        <v>0</v>
      </c>
      <c r="V57" s="54">
        <f>'TC08'!C57</f>
        <v>0</v>
      </c>
      <c r="W57" s="54">
        <f>'TC09'!C57</f>
        <v>0</v>
      </c>
      <c r="X57" s="54">
        <f>'TC10'!C57</f>
        <v>0</v>
      </c>
      <c r="Y57" s="56"/>
      <c r="Z57" s="56"/>
    </row>
    <row r="58" spans="1:26" ht="16.5">
      <c r="A58" s="56"/>
      <c r="B58" s="55" t="s">
        <v>229</v>
      </c>
      <c r="C58" s="56"/>
      <c r="D58" s="56"/>
      <c r="E58" s="19" t="s">
        <v>144</v>
      </c>
      <c r="F58" s="56"/>
      <c r="G58" s="31"/>
      <c r="H58" s="31"/>
      <c r="I58" s="31"/>
      <c r="J58" s="56"/>
      <c r="K58" s="56"/>
      <c r="L58" s="56"/>
      <c r="M58" s="56"/>
      <c r="N58" s="56"/>
      <c r="O58" s="54">
        <f>'TC01'!C58</f>
        <v>0</v>
      </c>
      <c r="P58" s="54">
        <f>'TC02'!C58</f>
        <v>0</v>
      </c>
      <c r="Q58" s="54">
        <f>'TC03'!C58</f>
        <v>0</v>
      </c>
      <c r="R58" s="54">
        <f>'TC04'!C58</f>
        <v>0</v>
      </c>
      <c r="S58" s="54">
        <f>'TC05'!C58</f>
        <v>0</v>
      </c>
      <c r="T58" s="54">
        <f>'TC06'!C58</f>
        <v>0</v>
      </c>
      <c r="U58" s="54">
        <f>'TC07'!C58</f>
        <v>0</v>
      </c>
      <c r="V58" s="54">
        <f>'TC08'!C58</f>
        <v>0</v>
      </c>
      <c r="W58" s="54">
        <f>'TC09'!C58</f>
        <v>0</v>
      </c>
      <c r="X58" s="54">
        <f>'TC10'!C58</f>
        <v>0</v>
      </c>
      <c r="Y58" s="56"/>
      <c r="Z58" s="56"/>
    </row>
    <row r="59" spans="1:26" ht="16.5">
      <c r="A59" s="56"/>
      <c r="B59" s="55" t="s">
        <v>230</v>
      </c>
      <c r="C59" s="56"/>
      <c r="D59" s="56"/>
      <c r="E59" s="19" t="s">
        <v>144</v>
      </c>
      <c r="F59" s="56"/>
      <c r="G59" s="31"/>
      <c r="H59" s="31"/>
      <c r="I59" s="31"/>
      <c r="J59" s="56"/>
      <c r="K59" s="56"/>
      <c r="L59" s="56"/>
      <c r="M59" s="56"/>
      <c r="N59" s="56"/>
      <c r="O59" s="54">
        <f>'TC01'!C59</f>
        <v>0</v>
      </c>
      <c r="P59" s="54">
        <f>'TC02'!C59</f>
        <v>0</v>
      </c>
      <c r="Q59" s="54">
        <f>'TC03'!C59</f>
        <v>0</v>
      </c>
      <c r="R59" s="54">
        <f>'TC04'!C59</f>
        <v>0</v>
      </c>
      <c r="S59" s="54">
        <f>'TC05'!C59</f>
        <v>0</v>
      </c>
      <c r="T59" s="54">
        <f>'TC06'!C59</f>
        <v>0</v>
      </c>
      <c r="U59" s="54">
        <f>'TC07'!C59</f>
        <v>0</v>
      </c>
      <c r="V59" s="54">
        <f>'TC08'!C59</f>
        <v>0</v>
      </c>
      <c r="W59" s="54">
        <f>'TC09'!C59</f>
        <v>0</v>
      </c>
      <c r="X59" s="54">
        <f>'TC10'!C59</f>
        <v>0</v>
      </c>
      <c r="Y59" s="56"/>
      <c r="Z59" s="56"/>
    </row>
    <row r="60" spans="1:26" ht="16.5">
      <c r="A60" s="56"/>
      <c r="B60" s="53" t="s">
        <v>231</v>
      </c>
      <c r="C60" s="56"/>
      <c r="D60" s="56"/>
      <c r="E60" s="19" t="s">
        <v>144</v>
      </c>
      <c r="F60" s="56"/>
      <c r="G60" s="31"/>
      <c r="H60" s="31"/>
      <c r="I60" s="31"/>
      <c r="J60" s="56"/>
      <c r="K60" s="56"/>
      <c r="L60" s="56"/>
      <c r="M60" s="56"/>
      <c r="N60" s="56"/>
      <c r="O60" s="54">
        <f>'TC01'!C60</f>
        <v>0</v>
      </c>
      <c r="P60" s="54">
        <f>'TC02'!C60</f>
        <v>0</v>
      </c>
      <c r="Q60" s="54">
        <f>'TC03'!C60</f>
        <v>0</v>
      </c>
      <c r="R60" s="54">
        <f>'TC04'!C60</f>
        <v>0</v>
      </c>
      <c r="S60" s="54">
        <f>'TC05'!C60</f>
        <v>0</v>
      </c>
      <c r="T60" s="54">
        <f>'TC06'!C60</f>
        <v>0</v>
      </c>
      <c r="U60" s="54">
        <f>'TC07'!C60</f>
        <v>0</v>
      </c>
      <c r="V60" s="54">
        <f>'TC08'!C60</f>
        <v>0</v>
      </c>
      <c r="W60" s="54">
        <f>'TC09'!C60</f>
        <v>0</v>
      </c>
      <c r="X60" s="54">
        <f>'TC10'!C60</f>
        <v>0</v>
      </c>
      <c r="Y60" s="56"/>
      <c r="Z60" s="56"/>
    </row>
    <row r="61" spans="1:26" ht="16.5">
      <c r="A61" s="56"/>
      <c r="B61" s="53" t="s">
        <v>232</v>
      </c>
      <c r="C61" s="56"/>
      <c r="D61" s="56"/>
      <c r="E61" s="19" t="s">
        <v>144</v>
      </c>
      <c r="F61" s="56"/>
      <c r="G61" s="31"/>
      <c r="H61" s="31"/>
      <c r="I61" s="31"/>
      <c r="J61" s="56"/>
      <c r="K61" s="56"/>
      <c r="L61" s="56"/>
      <c r="M61" s="56"/>
      <c r="N61" s="56"/>
      <c r="O61" s="54">
        <f>'TC01'!C61</f>
        <v>0</v>
      </c>
      <c r="P61" s="54">
        <f>'TC02'!C61</f>
        <v>0</v>
      </c>
      <c r="Q61" s="54">
        <f>'TC03'!C61</f>
        <v>0</v>
      </c>
      <c r="R61" s="54">
        <f>'TC04'!C61</f>
        <v>0</v>
      </c>
      <c r="S61" s="54">
        <f>'TC05'!C61</f>
        <v>0</v>
      </c>
      <c r="T61" s="54">
        <f>'TC06'!C61</f>
        <v>0</v>
      </c>
      <c r="U61" s="54">
        <f>'TC07'!C61</f>
        <v>0</v>
      </c>
      <c r="V61" s="54">
        <f>'TC08'!C61</f>
        <v>0</v>
      </c>
      <c r="W61" s="54">
        <f>'TC09'!C61</f>
        <v>0</v>
      </c>
      <c r="X61" s="54">
        <f>'TC10'!C61</f>
        <v>0</v>
      </c>
      <c r="Y61" s="56"/>
      <c r="Z61" s="56"/>
    </row>
    <row r="62" spans="1:26" ht="16.5">
      <c r="A62" s="56"/>
      <c r="B62" s="53" t="s">
        <v>233</v>
      </c>
      <c r="C62" s="56"/>
      <c r="D62" s="56"/>
      <c r="E62" s="19" t="s">
        <v>144</v>
      </c>
      <c r="F62" s="56"/>
      <c r="G62" s="31"/>
      <c r="H62" s="31"/>
      <c r="I62" s="31"/>
      <c r="J62" s="56"/>
      <c r="K62" s="56"/>
      <c r="L62" s="56"/>
      <c r="M62" s="56"/>
      <c r="N62" s="56"/>
      <c r="O62" s="54">
        <f>'TC01'!C62</f>
        <v>0</v>
      </c>
      <c r="P62" s="54">
        <f>'TC02'!C62</f>
        <v>0</v>
      </c>
      <c r="Q62" s="54">
        <f>'TC03'!C62</f>
        <v>0</v>
      </c>
      <c r="R62" s="54">
        <f>'TC04'!C62</f>
        <v>0</v>
      </c>
      <c r="S62" s="54">
        <f>'TC05'!C62</f>
        <v>0</v>
      </c>
      <c r="T62" s="54">
        <f>'TC06'!C62</f>
        <v>0</v>
      </c>
      <c r="U62" s="54">
        <f>'TC07'!C62</f>
        <v>0</v>
      </c>
      <c r="V62" s="54">
        <f>'TC08'!C62</f>
        <v>0</v>
      </c>
      <c r="W62" s="54">
        <f>'TC09'!C62</f>
        <v>0</v>
      </c>
      <c r="X62" s="54">
        <f>'TC10'!C62</f>
        <v>0</v>
      </c>
      <c r="Y62" s="56"/>
      <c r="Z62" s="56"/>
    </row>
    <row r="63" spans="1:26" ht="16.5">
      <c r="A63" s="56"/>
      <c r="B63" s="53" t="s">
        <v>234</v>
      </c>
      <c r="C63" s="56"/>
      <c r="D63" s="56"/>
      <c r="E63" s="19" t="s">
        <v>144</v>
      </c>
      <c r="F63" s="56"/>
      <c r="G63" s="31"/>
      <c r="H63" s="31"/>
      <c r="I63" s="31"/>
      <c r="J63" s="56"/>
      <c r="K63" s="56"/>
      <c r="L63" s="56"/>
      <c r="M63" s="56"/>
      <c r="N63" s="56"/>
      <c r="O63" s="54">
        <f>'TC01'!C63</f>
        <v>0</v>
      </c>
      <c r="P63" s="54">
        <f>'TC02'!C63</f>
        <v>0</v>
      </c>
      <c r="Q63" s="54">
        <f>'TC03'!C63</f>
        <v>0</v>
      </c>
      <c r="R63" s="54">
        <f>'TC04'!C63</f>
        <v>0</v>
      </c>
      <c r="S63" s="54">
        <f>'TC05'!C63</f>
        <v>0</v>
      </c>
      <c r="T63" s="54">
        <f>'TC06'!C63</f>
        <v>0</v>
      </c>
      <c r="U63" s="54">
        <f>'TC07'!C63</f>
        <v>0</v>
      </c>
      <c r="V63" s="54">
        <f>'TC08'!C63</f>
        <v>0</v>
      </c>
      <c r="W63" s="54">
        <f>'TC09'!C63</f>
        <v>0</v>
      </c>
      <c r="X63" s="54">
        <f>'TC10'!C63</f>
        <v>0</v>
      </c>
      <c r="Y63" s="56"/>
      <c r="Z63" s="56"/>
    </row>
    <row r="64" spans="1:26" ht="16.5">
      <c r="A64" s="56"/>
      <c r="B64" s="53" t="s">
        <v>235</v>
      </c>
      <c r="C64" s="56"/>
      <c r="D64" s="56"/>
      <c r="E64" s="19" t="s">
        <v>144</v>
      </c>
      <c r="F64" s="56"/>
      <c r="G64" s="31"/>
      <c r="H64" s="31"/>
      <c r="I64" s="31"/>
      <c r="J64" s="56"/>
      <c r="K64" s="56"/>
      <c r="L64" s="56"/>
      <c r="M64" s="56"/>
      <c r="N64" s="56"/>
      <c r="O64" s="54">
        <f>'TC01'!C64</f>
        <v>0</v>
      </c>
      <c r="P64" s="54">
        <f>'TC02'!C64</f>
        <v>0</v>
      </c>
      <c r="Q64" s="54">
        <f>'TC03'!C64</f>
        <v>0</v>
      </c>
      <c r="R64" s="54">
        <f>'TC04'!C64</f>
        <v>0</v>
      </c>
      <c r="S64" s="54">
        <f>'TC05'!C64</f>
        <v>0</v>
      </c>
      <c r="T64" s="54">
        <f>'TC06'!C64</f>
        <v>0</v>
      </c>
      <c r="U64" s="54">
        <f>'TC07'!C64</f>
        <v>0</v>
      </c>
      <c r="V64" s="54">
        <f>'TC08'!C64</f>
        <v>0</v>
      </c>
      <c r="W64" s="54">
        <f>'TC09'!C64</f>
        <v>0</v>
      </c>
      <c r="X64" s="54">
        <f>'TC10'!C64</f>
        <v>0</v>
      </c>
      <c r="Y64" s="56"/>
      <c r="Z64" s="56"/>
    </row>
    <row r="65" spans="1:26" ht="16.5">
      <c r="A65" s="56"/>
      <c r="B65" s="53" t="s">
        <v>236</v>
      </c>
      <c r="C65" s="56"/>
      <c r="D65" s="56"/>
      <c r="E65" s="19" t="s">
        <v>144</v>
      </c>
      <c r="F65" s="56"/>
      <c r="G65" s="31"/>
      <c r="H65" s="31"/>
      <c r="I65" s="31"/>
      <c r="J65" s="56"/>
      <c r="K65" s="56"/>
      <c r="L65" s="56"/>
      <c r="M65" s="56"/>
      <c r="N65" s="56"/>
      <c r="O65" s="54">
        <f>'TC01'!C65</f>
        <v>0</v>
      </c>
      <c r="P65" s="54">
        <f>'TC02'!C65</f>
        <v>0</v>
      </c>
      <c r="Q65" s="54">
        <f>'TC03'!C65</f>
        <v>0</v>
      </c>
      <c r="R65" s="54">
        <f>'TC04'!C65</f>
        <v>0</v>
      </c>
      <c r="S65" s="54">
        <f>'TC05'!C65</f>
        <v>0</v>
      </c>
      <c r="T65" s="54">
        <f>'TC06'!C65</f>
        <v>0</v>
      </c>
      <c r="U65" s="54">
        <f>'TC07'!C65</f>
        <v>0</v>
      </c>
      <c r="V65" s="54">
        <f>'TC08'!C65</f>
        <v>0</v>
      </c>
      <c r="W65" s="54">
        <f>'TC09'!C65</f>
        <v>0</v>
      </c>
      <c r="X65" s="54">
        <f>'TC10'!C65</f>
        <v>0</v>
      </c>
      <c r="Y65" s="56"/>
      <c r="Z65" s="56"/>
    </row>
    <row r="66" spans="1:26" ht="16.5">
      <c r="A66" s="56"/>
      <c r="B66" s="53" t="s">
        <v>237</v>
      </c>
      <c r="C66" s="56"/>
      <c r="D66" s="56"/>
      <c r="E66" s="19" t="s">
        <v>144</v>
      </c>
      <c r="F66" s="56"/>
      <c r="G66" s="31"/>
      <c r="H66" s="31"/>
      <c r="I66" s="31"/>
      <c r="J66" s="56"/>
      <c r="K66" s="56"/>
      <c r="L66" s="56"/>
      <c r="M66" s="56"/>
      <c r="N66" s="56"/>
      <c r="O66" s="54">
        <f>'TC01'!C66</f>
        <v>0</v>
      </c>
      <c r="P66" s="54">
        <f>'TC02'!C66</f>
        <v>0</v>
      </c>
      <c r="Q66" s="54">
        <f>'TC03'!C66</f>
        <v>0</v>
      </c>
      <c r="R66" s="54">
        <f>'TC04'!C66</f>
        <v>0</v>
      </c>
      <c r="S66" s="54">
        <f>'TC05'!C66</f>
        <v>0</v>
      </c>
      <c r="T66" s="54">
        <f>'TC06'!C66</f>
        <v>0</v>
      </c>
      <c r="U66" s="54">
        <f>'TC07'!C66</f>
        <v>0</v>
      </c>
      <c r="V66" s="54">
        <f>'TC08'!C66</f>
        <v>0</v>
      </c>
      <c r="W66" s="54">
        <f>'TC09'!C66</f>
        <v>0</v>
      </c>
      <c r="X66" s="54">
        <f>'TC10'!C66</f>
        <v>0</v>
      </c>
      <c r="Y66" s="56"/>
      <c r="Z66" s="56"/>
    </row>
    <row r="67" spans="1:26" ht="16.5">
      <c r="A67" s="56"/>
      <c r="B67" s="53" t="s">
        <v>238</v>
      </c>
      <c r="C67" s="56"/>
      <c r="D67" s="56"/>
      <c r="E67" s="19" t="s">
        <v>144</v>
      </c>
      <c r="F67" s="56"/>
      <c r="G67" s="31"/>
      <c r="H67" s="31"/>
      <c r="I67" s="31"/>
      <c r="J67" s="56"/>
      <c r="K67" s="56"/>
      <c r="L67" s="56"/>
      <c r="M67" s="56"/>
      <c r="N67" s="56"/>
      <c r="O67" s="54">
        <f>'TC01'!C67</f>
        <v>0</v>
      </c>
      <c r="P67" s="54">
        <f>'TC02'!C67</f>
        <v>0</v>
      </c>
      <c r="Q67" s="54">
        <f>'TC03'!C67</f>
        <v>0</v>
      </c>
      <c r="R67" s="54">
        <f>'TC04'!C67</f>
        <v>0</v>
      </c>
      <c r="S67" s="54">
        <f>'TC05'!C67</f>
        <v>0</v>
      </c>
      <c r="T67" s="54">
        <f>'TC06'!C67</f>
        <v>0</v>
      </c>
      <c r="U67" s="54">
        <f>'TC07'!C67</f>
        <v>0</v>
      </c>
      <c r="V67" s="54">
        <f>'TC08'!C67</f>
        <v>0</v>
      </c>
      <c r="W67" s="54">
        <f>'TC09'!C67</f>
        <v>0</v>
      </c>
      <c r="X67" s="54">
        <f>'TC10'!C67</f>
        <v>0</v>
      </c>
      <c r="Y67" s="56"/>
      <c r="Z67" s="56"/>
    </row>
    <row r="68" spans="1:26" ht="16.5">
      <c r="A68" s="56"/>
      <c r="B68" s="53" t="s">
        <v>239</v>
      </c>
      <c r="C68" s="56"/>
      <c r="D68" s="56"/>
      <c r="E68" s="19" t="s">
        <v>144</v>
      </c>
      <c r="F68" s="56"/>
      <c r="G68" s="31"/>
      <c r="H68" s="31"/>
      <c r="I68" s="31"/>
      <c r="J68" s="56"/>
      <c r="K68" s="56"/>
      <c r="L68" s="56"/>
      <c r="M68" s="56"/>
      <c r="N68" s="56"/>
      <c r="O68" s="54">
        <f>'TC01'!C68</f>
        <v>0</v>
      </c>
      <c r="P68" s="54">
        <f>'TC02'!C68</f>
        <v>0</v>
      </c>
      <c r="Q68" s="54">
        <f>'TC03'!C68</f>
        <v>0</v>
      </c>
      <c r="R68" s="54">
        <f>'TC04'!C68</f>
        <v>0</v>
      </c>
      <c r="S68" s="54">
        <f>'TC05'!C68</f>
        <v>0</v>
      </c>
      <c r="T68" s="54">
        <f>'TC06'!C68</f>
        <v>0</v>
      </c>
      <c r="U68" s="54">
        <f>'TC07'!C68</f>
        <v>0</v>
      </c>
      <c r="V68" s="54">
        <f>'TC08'!C68</f>
        <v>0</v>
      </c>
      <c r="W68" s="54">
        <f>'TC09'!C68</f>
        <v>0</v>
      </c>
      <c r="X68" s="54">
        <f>'TC10'!C68</f>
        <v>0</v>
      </c>
      <c r="Y68" s="56"/>
      <c r="Z68" s="56"/>
    </row>
    <row r="69" spans="1:26" ht="16.5">
      <c r="A69" s="56"/>
      <c r="B69" s="53" t="s">
        <v>240</v>
      </c>
      <c r="C69" s="56"/>
      <c r="D69" s="56"/>
      <c r="E69" s="19" t="s">
        <v>144</v>
      </c>
      <c r="F69" s="56"/>
      <c r="G69" s="31"/>
      <c r="H69" s="31"/>
      <c r="I69" s="31"/>
      <c r="J69" s="56"/>
      <c r="K69" s="56"/>
      <c r="L69" s="56"/>
      <c r="M69" s="56"/>
      <c r="N69" s="56"/>
      <c r="O69" s="54">
        <f>'TC01'!C69</f>
        <v>0</v>
      </c>
      <c r="P69" s="54">
        <f>'TC02'!C69</f>
        <v>0</v>
      </c>
      <c r="Q69" s="54">
        <f>'TC03'!C69</f>
        <v>0</v>
      </c>
      <c r="R69" s="54">
        <f>'TC04'!C69</f>
        <v>0</v>
      </c>
      <c r="S69" s="54">
        <f>'TC05'!C69</f>
        <v>0</v>
      </c>
      <c r="T69" s="54">
        <f>'TC06'!C69</f>
        <v>0</v>
      </c>
      <c r="U69" s="54">
        <f>'TC07'!C69</f>
        <v>0</v>
      </c>
      <c r="V69" s="54">
        <f>'TC08'!C69</f>
        <v>0</v>
      </c>
      <c r="W69" s="54">
        <f>'TC09'!C69</f>
        <v>0</v>
      </c>
      <c r="X69" s="54">
        <f>'TC10'!C69</f>
        <v>0</v>
      </c>
      <c r="Y69" s="56"/>
      <c r="Z69" s="56"/>
    </row>
    <row r="70" spans="1:26" ht="16.5">
      <c r="A70" s="56"/>
      <c r="B70" s="53" t="s">
        <v>241</v>
      </c>
      <c r="C70" s="56"/>
      <c r="D70" s="56"/>
      <c r="E70" s="19" t="s">
        <v>144</v>
      </c>
      <c r="F70" s="56"/>
      <c r="G70" s="31"/>
      <c r="H70" s="31"/>
      <c r="I70" s="31"/>
      <c r="J70" s="56"/>
      <c r="K70" s="56"/>
      <c r="L70" s="56"/>
      <c r="M70" s="56"/>
      <c r="N70" s="56"/>
      <c r="O70" s="54">
        <f>'TC01'!C70</f>
        <v>0</v>
      </c>
      <c r="P70" s="54">
        <f>'TC02'!C70</f>
        <v>0</v>
      </c>
      <c r="Q70" s="54">
        <f>'TC03'!C70</f>
        <v>0</v>
      </c>
      <c r="R70" s="54">
        <f>'TC04'!C70</f>
        <v>0</v>
      </c>
      <c r="S70" s="54">
        <f>'TC05'!C70</f>
        <v>0</v>
      </c>
      <c r="T70" s="54">
        <f>'TC06'!C70</f>
        <v>0</v>
      </c>
      <c r="U70" s="54">
        <f>'TC07'!C70</f>
        <v>0</v>
      </c>
      <c r="V70" s="54">
        <f>'TC08'!C70</f>
        <v>0</v>
      </c>
      <c r="W70" s="54">
        <f>'TC09'!C70</f>
        <v>0</v>
      </c>
      <c r="X70" s="54">
        <f>'TC10'!C70</f>
        <v>0</v>
      </c>
      <c r="Y70" s="56"/>
      <c r="Z70" s="56"/>
    </row>
    <row r="71" spans="1:26" ht="16.5">
      <c r="A71" s="56"/>
      <c r="B71" s="53" t="s">
        <v>242</v>
      </c>
      <c r="C71" s="56"/>
      <c r="D71" s="56"/>
      <c r="E71" s="19" t="s">
        <v>144</v>
      </c>
      <c r="F71" s="56"/>
      <c r="G71" s="31"/>
      <c r="H71" s="31"/>
      <c r="I71" s="31"/>
      <c r="J71" s="56"/>
      <c r="K71" s="56"/>
      <c r="L71" s="56"/>
      <c r="M71" s="56"/>
      <c r="N71" s="56"/>
      <c r="O71" s="54">
        <f>'TC01'!C71</f>
        <v>0</v>
      </c>
      <c r="P71" s="54">
        <f>'TC02'!C71</f>
        <v>0</v>
      </c>
      <c r="Q71" s="54">
        <f>'TC03'!C71</f>
        <v>0</v>
      </c>
      <c r="R71" s="54">
        <f>'TC04'!C71</f>
        <v>0</v>
      </c>
      <c r="S71" s="54">
        <f>'TC05'!C71</f>
        <v>0</v>
      </c>
      <c r="T71" s="54">
        <f>'TC06'!C71</f>
        <v>0</v>
      </c>
      <c r="U71" s="54">
        <f>'TC07'!C71</f>
        <v>0</v>
      </c>
      <c r="V71" s="54">
        <f>'TC08'!C71</f>
        <v>0</v>
      </c>
      <c r="W71" s="54">
        <f>'TC09'!C71</f>
        <v>0</v>
      </c>
      <c r="X71" s="54">
        <f>'TC10'!C71</f>
        <v>0</v>
      </c>
      <c r="Y71" s="56"/>
      <c r="Z71" s="56"/>
    </row>
    <row r="72" spans="1:26" ht="31.5">
      <c r="A72" s="56"/>
      <c r="B72" s="53" t="s">
        <v>243</v>
      </c>
      <c r="C72" s="56"/>
      <c r="D72" s="56"/>
      <c r="E72" s="19" t="s">
        <v>144</v>
      </c>
      <c r="F72" s="56"/>
      <c r="G72" s="31"/>
      <c r="H72" s="31"/>
      <c r="I72" s="31"/>
      <c r="J72" s="66" t="s">
        <v>5</v>
      </c>
      <c r="K72" s="66">
        <v>2029</v>
      </c>
      <c r="L72" s="66"/>
      <c r="M72" s="66">
        <v>10</v>
      </c>
      <c r="N72" s="71" t="s">
        <v>285</v>
      </c>
      <c r="O72" s="70" t="str">
        <f>'TC01'!C72</f>
        <v>CB</v>
      </c>
      <c r="P72" s="70" t="str">
        <f>'TC02'!C72</f>
        <v>CB</v>
      </c>
      <c r="Q72" s="70" t="str">
        <f>'TC03'!C72</f>
        <v>CB</v>
      </c>
      <c r="R72" s="70" t="str">
        <f>'TC04'!C72</f>
        <v>CB</v>
      </c>
      <c r="S72" s="70" t="str">
        <f>'TC05'!C72</f>
        <v>CB</v>
      </c>
      <c r="T72" s="70" t="str">
        <f>'TC06'!C72</f>
        <v>CB</v>
      </c>
      <c r="U72" s="70" t="str">
        <f>'TC07'!C72</f>
        <v>CB</v>
      </c>
      <c r="V72" s="70" t="str">
        <f>'TC08'!C72</f>
        <v>CB</v>
      </c>
      <c r="W72" s="70" t="str">
        <f>'TC09'!C72</f>
        <v>CB</v>
      </c>
      <c r="X72" s="70" t="str">
        <f>'TC10'!C72</f>
        <v>CB</v>
      </c>
      <c r="Y72" s="66" t="s">
        <v>69</v>
      </c>
      <c r="Z72" s="56"/>
    </row>
  </sheetData>
  <mergeCells count="7">
    <mergeCell ref="J3:X3"/>
    <mergeCell ref="Y3:Y4"/>
    <mergeCell ref="Z3:Z4"/>
    <mergeCell ref="B3:B4"/>
    <mergeCell ref="A3:A4"/>
    <mergeCell ref="C3:F3"/>
    <mergeCell ref="G3:I3"/>
  </mergeCells>
  <phoneticPr fontId="1" type="noConversion"/>
  <conditionalFormatting sqref="F7:Y7 H7:H72 F8:N22 Y8:Y23 I8:I72 F23 H23:N23">
    <cfRule type="expression" dxfId="86" priority="16">
      <formula>F7="Đ"</formula>
    </cfRule>
    <cfRule type="expression" dxfId="85" priority="17">
      <formula>F7="C"</formula>
    </cfRule>
    <cfRule type="expression" dxfId="84" priority="18">
      <formula>F7="CB"</formula>
    </cfRule>
  </conditionalFormatting>
  <conditionalFormatting sqref="F7:AD7 H7:H72 F8:N22 Y8:AD23 I8:I72 F23 H23:N23">
    <cfRule type="expression" dxfId="83" priority="13">
      <formula>F7="Đạt"</formula>
    </cfRule>
    <cfRule type="expression" dxfId="82" priority="14">
      <formula>F7="Cơ bản đạt"</formula>
    </cfRule>
    <cfRule type="expression" dxfId="81" priority="15">
      <formula>F7="Chưa đạt"</formula>
    </cfRule>
  </conditionalFormatting>
  <conditionalFormatting sqref="G23:G72">
    <cfRule type="expression" dxfId="80" priority="1">
      <formula>G23="Đạt"</formula>
    </cfRule>
    <cfRule type="expression" dxfId="79" priority="2">
      <formula>G23="Cơ bản đạt"</formula>
    </cfRule>
    <cfRule type="expression" dxfId="78" priority="3">
      <formula>G23="Chưa đạt"</formula>
    </cfRule>
    <cfRule type="expression" dxfId="77" priority="4">
      <formula>G23="Đ"</formula>
    </cfRule>
    <cfRule type="expression" dxfId="76" priority="5">
      <formula>G23="C"</formula>
    </cfRule>
    <cfRule type="expression" dxfId="75" priority="6">
      <formula>G23="CB"</formula>
    </cfRule>
  </conditionalFormatting>
  <conditionalFormatting sqref="O8:X72">
    <cfRule type="expression" dxfId="74" priority="7">
      <formula>O8="Đạt"</formula>
    </cfRule>
    <cfRule type="expression" dxfId="73" priority="8">
      <formula>O8="Cơ bản đạt"</formula>
    </cfRule>
    <cfRule type="expression" dxfId="72" priority="9">
      <formula>O8="Chưa đạt"</formula>
    </cfRule>
    <cfRule type="expression" dxfId="71" priority="10">
      <formula>O8="Đ"</formula>
    </cfRule>
    <cfRule type="expression" dxfId="70" priority="11">
      <formula>O8="C"</formula>
    </cfRule>
    <cfRule type="expression" dxfId="69" priority="12">
      <formula>O8="CB"</formula>
    </cfRule>
  </conditionalFormatting>
  <conditionalFormatting sqref="Z6:AD6 AG6:AH23">
    <cfRule type="expression" dxfId="68" priority="19">
      <formula>Z6="Đạt"</formula>
    </cfRule>
    <cfRule type="expression" dxfId="67" priority="20">
      <formula>Z6="Cơ bản đạt"</formula>
    </cfRule>
    <cfRule type="expression" dxfId="66" priority="21">
      <formula>Z6="Chưa đạt"</formula>
    </cfRule>
  </conditionalFormatting>
  <dataValidations count="1">
    <dataValidation type="list" sqref="F7:K23" xr:uid="{00000000-0002-0000-0000-000000000000}">
      <formula1>#REF!</formula1>
    </dataValidation>
  </dataValidation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72"/>
  <sheetViews>
    <sheetView zoomScale="85" zoomScaleNormal="85" workbookViewId="0">
      <pane xSplit="2" ySplit="6" topLeftCell="C40" activePane="bottomRight" state="frozen"/>
      <selection pane="topRight" activeCell="C1" sqref="C1"/>
      <selection pane="bottomLeft" activeCell="A7" sqref="A7"/>
      <selection pane="bottomRight" activeCell="C72" sqref="C72:G72"/>
    </sheetView>
  </sheetViews>
  <sheetFormatPr defaultColWidth="8.875" defaultRowHeight="15.75" outlineLevelRow="1"/>
  <cols>
    <col min="1" max="1" width="17.875" style="1" customWidth="1"/>
    <col min="2" max="2" width="22" style="1" customWidth="1"/>
    <col min="3" max="3" width="11.625" style="1" customWidth="1"/>
    <col min="4" max="4" width="15.125" style="1" hidden="1" customWidth="1"/>
    <col min="5" max="6" width="9.125" style="1" customWidth="1"/>
    <col min="7" max="7" width="9.125" style="32" customWidth="1"/>
    <col min="8" max="8" width="14.625" style="32" customWidth="1"/>
    <col min="9" max="12" width="14" style="1" customWidth="1"/>
    <col min="13" max="16" width="16" style="1" customWidth="1"/>
    <col min="17" max="17" width="24" style="1" customWidth="1"/>
    <col min="18" max="16384" width="8.875" style="1"/>
  </cols>
  <sheetData>
    <row r="1" spans="1:17" ht="30" customHeight="1">
      <c r="A1" s="25" t="s">
        <v>149</v>
      </c>
      <c r="B1" s="11"/>
      <c r="C1" s="11"/>
      <c r="D1" s="11"/>
      <c r="E1" s="11"/>
      <c r="F1" s="11"/>
      <c r="G1" s="29"/>
      <c r="H1" s="29"/>
      <c r="I1" s="10"/>
      <c r="J1" s="10"/>
      <c r="K1" s="10"/>
      <c r="L1" s="10"/>
      <c r="M1" s="10"/>
      <c r="N1" s="10"/>
      <c r="O1" s="10"/>
      <c r="P1" s="10"/>
      <c r="Q1" s="10"/>
    </row>
    <row r="2" spans="1:17" ht="21.75" customHeight="1">
      <c r="A2" s="11" t="s">
        <v>135</v>
      </c>
      <c r="B2" s="48">
        <f>'01_Tong_hop'!B2</f>
        <v>46188</v>
      </c>
      <c r="C2" s="11"/>
      <c r="D2" s="11"/>
      <c r="E2" s="11"/>
      <c r="F2" s="11"/>
      <c r="G2" s="29"/>
      <c r="H2" s="29"/>
      <c r="I2" s="10"/>
      <c r="J2" s="10"/>
      <c r="K2" s="10"/>
      <c r="L2" s="10"/>
      <c r="M2" s="10"/>
      <c r="N2" s="10"/>
      <c r="O2" s="10"/>
      <c r="P2" s="10"/>
      <c r="Q2" s="10"/>
    </row>
    <row r="3" spans="1:17" s="20" customFormat="1" ht="18" customHeight="1">
      <c r="A3" s="77" t="s">
        <v>1</v>
      </c>
      <c r="B3" s="77" t="s">
        <v>283</v>
      </c>
      <c r="C3" s="80" t="s">
        <v>76</v>
      </c>
      <c r="D3" s="81"/>
      <c r="E3" s="81"/>
      <c r="F3" s="81"/>
      <c r="G3" s="82"/>
      <c r="H3" s="78" t="s">
        <v>50</v>
      </c>
      <c r="I3" s="33"/>
      <c r="J3" s="33"/>
      <c r="K3" s="33"/>
      <c r="L3" s="33"/>
      <c r="M3" s="33"/>
      <c r="N3" s="33"/>
      <c r="O3" s="33"/>
      <c r="P3" s="33"/>
      <c r="Q3" s="33"/>
    </row>
    <row r="4" spans="1:17" s="20" customFormat="1">
      <c r="A4" s="77"/>
      <c r="B4" s="77"/>
      <c r="C4" s="15" t="s">
        <v>145</v>
      </c>
      <c r="D4" s="15" t="s">
        <v>143</v>
      </c>
      <c r="E4" s="15" t="s">
        <v>2</v>
      </c>
      <c r="F4" s="34" t="s">
        <v>3</v>
      </c>
      <c r="G4" s="34" t="s">
        <v>4</v>
      </c>
      <c r="H4" s="79"/>
      <c r="I4" s="33"/>
      <c r="J4" s="33"/>
      <c r="K4" s="33"/>
      <c r="L4" s="33"/>
      <c r="M4" s="33"/>
      <c r="N4" s="33"/>
      <c r="O4" s="33"/>
      <c r="P4" s="33"/>
      <c r="Q4" s="33"/>
    </row>
    <row r="5" spans="1:17" s="38" customFormat="1" ht="20.25" customHeight="1">
      <c r="A5" s="36" t="s">
        <v>137</v>
      </c>
      <c r="B5" s="36"/>
      <c r="C5" s="36"/>
      <c r="D5" s="36"/>
      <c r="E5" s="36"/>
      <c r="F5" s="36"/>
      <c r="G5" s="36"/>
      <c r="H5" s="36"/>
      <c r="I5" s="37"/>
      <c r="J5" s="37"/>
      <c r="K5" s="37"/>
      <c r="L5" s="37"/>
      <c r="M5" s="37"/>
      <c r="N5" s="37"/>
      <c r="O5" s="37"/>
      <c r="P5" s="37"/>
      <c r="Q5" s="37"/>
    </row>
    <row r="6" spans="1:17" s="22" customFormat="1">
      <c r="A6" s="23" t="s">
        <v>177</v>
      </c>
      <c r="B6" s="24"/>
      <c r="C6" s="23">
        <f>COUNTIF(C7:C72, "Đ")</f>
        <v>1</v>
      </c>
      <c r="D6" s="23">
        <f>SUM(D7:D72)</f>
        <v>9</v>
      </c>
      <c r="E6" s="23">
        <f>COUNTA(E7:E72)</f>
        <v>3</v>
      </c>
      <c r="F6" s="23">
        <f>COUNTA(F7:F72)</f>
        <v>3</v>
      </c>
      <c r="G6" s="23">
        <f>COUNTA(G7:G72)</f>
        <v>3</v>
      </c>
      <c r="H6" s="35"/>
      <c r="I6" s="21"/>
      <c r="J6" s="21"/>
      <c r="K6" s="21"/>
      <c r="L6" s="21"/>
      <c r="M6" s="21"/>
      <c r="N6" s="21"/>
      <c r="O6" s="21"/>
      <c r="P6" s="21"/>
      <c r="Q6" s="21"/>
    </row>
    <row r="7" spans="1:17" s="28" customFormat="1" ht="16.5" outlineLevel="1">
      <c r="A7" s="26"/>
      <c r="B7" s="53" t="s">
        <v>178</v>
      </c>
      <c r="C7" s="26" t="s">
        <v>68</v>
      </c>
      <c r="D7" s="26">
        <f>COUNTA(E7:G7)</f>
        <v>3</v>
      </c>
      <c r="E7" s="26" t="s">
        <v>144</v>
      </c>
      <c r="F7" s="26" t="s">
        <v>144</v>
      </c>
      <c r="G7" s="30" t="s">
        <v>144</v>
      </c>
      <c r="H7" s="30" t="s">
        <v>249</v>
      </c>
      <c r="I7" s="27"/>
      <c r="J7" s="27"/>
      <c r="K7" s="27"/>
      <c r="L7" s="27"/>
      <c r="M7" s="27"/>
      <c r="N7" s="27"/>
      <c r="O7" s="27"/>
      <c r="P7" s="27"/>
      <c r="Q7" s="27"/>
    </row>
    <row r="8" spans="1:17" s="28" customFormat="1" ht="16.5" outlineLevel="1">
      <c r="A8" s="26"/>
      <c r="B8" s="53" t="s">
        <v>179</v>
      </c>
      <c r="C8" s="26" t="s">
        <v>69</v>
      </c>
      <c r="D8" s="26">
        <f>COUNTA(E8:G8)</f>
        <v>1</v>
      </c>
      <c r="E8" s="26" t="s">
        <v>144</v>
      </c>
      <c r="F8" s="26"/>
      <c r="G8" s="30"/>
      <c r="H8" s="30" t="s">
        <v>249</v>
      </c>
      <c r="I8" s="27"/>
      <c r="J8" s="27"/>
      <c r="K8" s="27"/>
      <c r="L8" s="27"/>
      <c r="M8" s="27"/>
      <c r="N8" s="27"/>
      <c r="O8" s="27"/>
      <c r="P8" s="27"/>
      <c r="Q8" s="27"/>
    </row>
    <row r="9" spans="1:17" s="28" customFormat="1" ht="16.5" outlineLevel="1">
      <c r="A9" s="26"/>
      <c r="B9" s="53" t="s">
        <v>180</v>
      </c>
      <c r="C9" s="26" t="s">
        <v>69</v>
      </c>
      <c r="D9" s="26">
        <f t="shared" ref="D9:D71" si="0">COUNTA(E9:G9)</f>
        <v>2</v>
      </c>
      <c r="E9" s="26"/>
      <c r="F9" s="26" t="s">
        <v>144</v>
      </c>
      <c r="G9" s="30" t="s">
        <v>144</v>
      </c>
      <c r="H9" s="30" t="s">
        <v>249</v>
      </c>
      <c r="I9" s="27"/>
      <c r="J9" s="27"/>
      <c r="K9" s="27"/>
      <c r="L9" s="27"/>
      <c r="M9" s="27"/>
      <c r="N9" s="27"/>
      <c r="O9" s="27"/>
      <c r="P9" s="27"/>
      <c r="Q9" s="27"/>
    </row>
    <row r="10" spans="1:17" s="28" customFormat="1" ht="16.5" outlineLevel="1">
      <c r="A10" s="26"/>
      <c r="B10" s="55" t="s">
        <v>181</v>
      </c>
      <c r="C10" s="26"/>
      <c r="D10" s="26">
        <f>COUNTA(E10:G10)</f>
        <v>0</v>
      </c>
      <c r="E10" s="26"/>
      <c r="F10" s="26"/>
      <c r="G10" s="30"/>
      <c r="H10" s="30"/>
      <c r="I10" s="27"/>
      <c r="J10" s="27"/>
      <c r="K10" s="27"/>
      <c r="L10" s="27"/>
      <c r="M10" s="27"/>
      <c r="N10" s="27"/>
      <c r="O10" s="27"/>
      <c r="P10" s="27"/>
      <c r="Q10" s="27"/>
    </row>
    <row r="11" spans="1:17" s="28" customFormat="1" ht="16.5" outlineLevel="1">
      <c r="A11" s="26"/>
      <c r="B11" s="53" t="s">
        <v>182</v>
      </c>
      <c r="C11" s="26"/>
      <c r="D11" s="26">
        <f t="shared" si="0"/>
        <v>0</v>
      </c>
      <c r="E11" s="26"/>
      <c r="F11" s="26"/>
      <c r="G11" s="30"/>
      <c r="H11" s="30"/>
      <c r="I11" s="27"/>
      <c r="J11" s="27"/>
      <c r="K11" s="27"/>
      <c r="L11" s="27"/>
      <c r="M11" s="27"/>
      <c r="N11" s="27"/>
      <c r="O11" s="27"/>
      <c r="P11" s="27"/>
      <c r="Q11" s="27"/>
    </row>
    <row r="12" spans="1:17" ht="16.5">
      <c r="A12" s="56"/>
      <c r="B12" s="55" t="s">
        <v>183</v>
      </c>
      <c r="C12" s="56"/>
      <c r="D12" s="26">
        <f t="shared" si="0"/>
        <v>0</v>
      </c>
      <c r="E12" s="56"/>
      <c r="F12" s="56"/>
      <c r="G12" s="57"/>
      <c r="H12" s="57"/>
    </row>
    <row r="13" spans="1:17" ht="16.5">
      <c r="A13" s="56"/>
      <c r="B13" s="53" t="s">
        <v>184</v>
      </c>
      <c r="C13" s="56"/>
      <c r="D13" s="26">
        <f t="shared" si="0"/>
        <v>0</v>
      </c>
      <c r="E13" s="56"/>
      <c r="F13" s="56"/>
      <c r="G13" s="57"/>
      <c r="H13" s="57"/>
    </row>
    <row r="14" spans="1:17" ht="16.5">
      <c r="A14" s="56"/>
      <c r="B14" s="55" t="s">
        <v>185</v>
      </c>
      <c r="C14" s="56"/>
      <c r="D14" s="26">
        <f t="shared" si="0"/>
        <v>0</v>
      </c>
      <c r="E14" s="56"/>
      <c r="F14" s="56"/>
      <c r="G14" s="57"/>
      <c r="H14" s="57"/>
    </row>
    <row r="15" spans="1:17" ht="16.5">
      <c r="A15" s="56"/>
      <c r="B15" s="55" t="s">
        <v>186</v>
      </c>
      <c r="C15" s="56"/>
      <c r="D15" s="26">
        <f t="shared" si="0"/>
        <v>0</v>
      </c>
      <c r="E15" s="56"/>
      <c r="F15" s="56"/>
      <c r="G15" s="57"/>
      <c r="H15" s="57"/>
    </row>
    <row r="16" spans="1:17" ht="16.5">
      <c r="A16" s="56"/>
      <c r="B16" s="55" t="s">
        <v>187</v>
      </c>
      <c r="C16" s="56"/>
      <c r="D16" s="26">
        <f t="shared" si="0"/>
        <v>0</v>
      </c>
      <c r="E16" s="56"/>
      <c r="F16" s="56"/>
      <c r="G16" s="57"/>
      <c r="H16" s="57"/>
    </row>
    <row r="17" spans="1:8" ht="16.5">
      <c r="A17" s="56"/>
      <c r="B17" s="55" t="s">
        <v>188</v>
      </c>
      <c r="C17" s="56"/>
      <c r="D17" s="26">
        <f t="shared" si="0"/>
        <v>0</v>
      </c>
      <c r="E17" s="56"/>
      <c r="F17" s="56"/>
      <c r="G17" s="57"/>
      <c r="H17" s="57"/>
    </row>
    <row r="18" spans="1:8" ht="16.5">
      <c r="A18" s="56"/>
      <c r="B18" s="55" t="s">
        <v>189</v>
      </c>
      <c r="C18" s="56"/>
      <c r="D18" s="26">
        <f t="shared" si="0"/>
        <v>0</v>
      </c>
      <c r="E18" s="56"/>
      <c r="F18" s="56"/>
      <c r="G18" s="57"/>
      <c r="H18" s="57"/>
    </row>
    <row r="19" spans="1:8" ht="16.5">
      <c r="A19" s="56"/>
      <c r="B19" s="55" t="s">
        <v>190</v>
      </c>
      <c r="C19" s="56"/>
      <c r="D19" s="26">
        <f t="shared" si="0"/>
        <v>0</v>
      </c>
      <c r="E19" s="56"/>
      <c r="F19" s="56"/>
      <c r="G19" s="57"/>
      <c r="H19" s="57"/>
    </row>
    <row r="20" spans="1:8" ht="16.5">
      <c r="A20" s="56"/>
      <c r="B20" s="55" t="s">
        <v>191</v>
      </c>
      <c r="C20" s="56"/>
      <c r="D20" s="26">
        <f t="shared" si="0"/>
        <v>0</v>
      </c>
      <c r="E20" s="56"/>
      <c r="F20" s="56"/>
      <c r="G20" s="57"/>
      <c r="H20" s="57"/>
    </row>
    <row r="21" spans="1:8" ht="16.5">
      <c r="A21" s="56"/>
      <c r="B21" s="55" t="s">
        <v>192</v>
      </c>
      <c r="C21" s="56"/>
      <c r="D21" s="26">
        <f t="shared" si="0"/>
        <v>0</v>
      </c>
      <c r="E21" s="56"/>
      <c r="F21" s="56"/>
      <c r="G21" s="57"/>
      <c r="H21" s="57"/>
    </row>
    <row r="22" spans="1:8" ht="16.5">
      <c r="A22" s="56"/>
      <c r="B22" s="55" t="s">
        <v>193</v>
      </c>
      <c r="C22" s="56"/>
      <c r="D22" s="26">
        <f t="shared" si="0"/>
        <v>0</v>
      </c>
      <c r="E22" s="56"/>
      <c r="F22" s="56"/>
      <c r="G22" s="57"/>
      <c r="H22" s="57"/>
    </row>
    <row r="23" spans="1:8" ht="16.5">
      <c r="A23" s="56"/>
      <c r="B23" s="55" t="s">
        <v>194</v>
      </c>
      <c r="C23" s="56"/>
      <c r="D23" s="26">
        <f t="shared" si="0"/>
        <v>0</v>
      </c>
      <c r="E23" s="56"/>
      <c r="F23" s="56"/>
      <c r="G23" s="57"/>
      <c r="H23" s="57"/>
    </row>
    <row r="24" spans="1:8" ht="16.5">
      <c r="A24" s="56"/>
      <c r="B24" s="55" t="s">
        <v>195</v>
      </c>
      <c r="C24" s="56"/>
      <c r="D24" s="26">
        <f t="shared" si="0"/>
        <v>0</v>
      </c>
      <c r="E24" s="56"/>
      <c r="F24" s="56"/>
      <c r="G24" s="57"/>
      <c r="H24" s="57"/>
    </row>
    <row r="25" spans="1:8" ht="16.5">
      <c r="A25" s="56"/>
      <c r="B25" s="55" t="s">
        <v>196</v>
      </c>
      <c r="C25" s="56"/>
      <c r="D25" s="26">
        <f t="shared" si="0"/>
        <v>0</v>
      </c>
      <c r="E25" s="56"/>
      <c r="F25" s="56"/>
      <c r="G25" s="57"/>
      <c r="H25" s="57"/>
    </row>
    <row r="26" spans="1:8" ht="16.5">
      <c r="A26" s="56"/>
      <c r="B26" s="55" t="s">
        <v>197</v>
      </c>
      <c r="C26" s="56"/>
      <c r="D26" s="26">
        <f t="shared" si="0"/>
        <v>0</v>
      </c>
      <c r="E26" s="56"/>
      <c r="F26" s="56"/>
      <c r="G26" s="57"/>
      <c r="H26" s="57"/>
    </row>
    <row r="27" spans="1:8" ht="16.5">
      <c r="A27" s="56"/>
      <c r="B27" s="55" t="s">
        <v>198</v>
      </c>
      <c r="C27" s="56"/>
      <c r="D27" s="26">
        <f t="shared" si="0"/>
        <v>0</v>
      </c>
      <c r="E27" s="56"/>
      <c r="F27" s="56"/>
      <c r="G27" s="57"/>
      <c r="H27" s="57"/>
    </row>
    <row r="28" spans="1:8" ht="16.5">
      <c r="A28" s="56"/>
      <c r="B28" s="55" t="s">
        <v>199</v>
      </c>
      <c r="C28" s="56"/>
      <c r="D28" s="26">
        <f t="shared" si="0"/>
        <v>0</v>
      </c>
      <c r="E28" s="56"/>
      <c r="F28" s="56"/>
      <c r="G28" s="57"/>
      <c r="H28" s="57"/>
    </row>
    <row r="29" spans="1:8" ht="16.5">
      <c r="A29" s="56"/>
      <c r="B29" s="55" t="s">
        <v>200</v>
      </c>
      <c r="C29" s="56"/>
      <c r="D29" s="26">
        <f t="shared" si="0"/>
        <v>0</v>
      </c>
      <c r="E29" s="56"/>
      <c r="F29" s="56"/>
      <c r="G29" s="57"/>
      <c r="H29" s="57"/>
    </row>
    <row r="30" spans="1:8" ht="16.5">
      <c r="A30" s="56"/>
      <c r="B30" s="55" t="s">
        <v>201</v>
      </c>
      <c r="C30" s="56"/>
      <c r="D30" s="26">
        <f t="shared" si="0"/>
        <v>0</v>
      </c>
      <c r="E30" s="56"/>
      <c r="F30" s="56"/>
      <c r="G30" s="57"/>
      <c r="H30" s="57"/>
    </row>
    <row r="31" spans="1:8" ht="16.5">
      <c r="A31" s="56"/>
      <c r="B31" s="55" t="s">
        <v>202</v>
      </c>
      <c r="C31" s="56"/>
      <c r="D31" s="26">
        <f t="shared" si="0"/>
        <v>0</v>
      </c>
      <c r="E31" s="56"/>
      <c r="F31" s="56"/>
      <c r="G31" s="57"/>
      <c r="H31" s="57"/>
    </row>
    <row r="32" spans="1:8" ht="16.5">
      <c r="A32" s="56"/>
      <c r="B32" s="55" t="s">
        <v>203</v>
      </c>
      <c r="C32" s="56"/>
      <c r="D32" s="26">
        <f t="shared" si="0"/>
        <v>0</v>
      </c>
      <c r="E32" s="56"/>
      <c r="F32" s="56"/>
      <c r="G32" s="57"/>
      <c r="H32" s="57"/>
    </row>
    <row r="33" spans="1:8" ht="16.5">
      <c r="A33" s="56"/>
      <c r="B33" s="55" t="s">
        <v>204</v>
      </c>
      <c r="C33" s="56"/>
      <c r="D33" s="26">
        <f t="shared" si="0"/>
        <v>0</v>
      </c>
      <c r="E33" s="56"/>
      <c r="F33" s="56"/>
      <c r="G33" s="57"/>
      <c r="H33" s="57"/>
    </row>
    <row r="34" spans="1:8" ht="16.5">
      <c r="A34" s="56"/>
      <c r="B34" s="55" t="s">
        <v>205</v>
      </c>
      <c r="C34" s="56"/>
      <c r="D34" s="26">
        <f t="shared" si="0"/>
        <v>0</v>
      </c>
      <c r="E34" s="56"/>
      <c r="F34" s="56"/>
      <c r="G34" s="57"/>
      <c r="H34" s="57"/>
    </row>
    <row r="35" spans="1:8" ht="16.5">
      <c r="A35" s="56"/>
      <c r="B35" s="55" t="s">
        <v>206</v>
      </c>
      <c r="C35" s="56"/>
      <c r="D35" s="26">
        <f t="shared" si="0"/>
        <v>0</v>
      </c>
      <c r="E35" s="56"/>
      <c r="F35" s="56"/>
      <c r="G35" s="57"/>
      <c r="H35" s="57"/>
    </row>
    <row r="36" spans="1:8" ht="16.5">
      <c r="A36" s="56"/>
      <c r="B36" s="55" t="s">
        <v>207</v>
      </c>
      <c r="C36" s="56"/>
      <c r="D36" s="26">
        <f t="shared" si="0"/>
        <v>0</v>
      </c>
      <c r="E36" s="56"/>
      <c r="F36" s="56"/>
      <c r="G36" s="57"/>
      <c r="H36" s="57"/>
    </row>
    <row r="37" spans="1:8" ht="16.5">
      <c r="A37" s="56"/>
      <c r="B37" s="55" t="s">
        <v>208</v>
      </c>
      <c r="C37" s="56"/>
      <c r="D37" s="26">
        <f t="shared" si="0"/>
        <v>0</v>
      </c>
      <c r="E37" s="56"/>
      <c r="F37" s="56"/>
      <c r="G37" s="57"/>
      <c r="H37" s="57"/>
    </row>
    <row r="38" spans="1:8" ht="16.5">
      <c r="A38" s="56"/>
      <c r="B38" s="55" t="s">
        <v>209</v>
      </c>
      <c r="C38" s="56"/>
      <c r="D38" s="26">
        <f t="shared" si="0"/>
        <v>0</v>
      </c>
      <c r="E38" s="56"/>
      <c r="F38" s="56"/>
      <c r="G38" s="57"/>
      <c r="H38" s="57"/>
    </row>
    <row r="39" spans="1:8" ht="16.5">
      <c r="A39" s="56"/>
      <c r="B39" s="55" t="s">
        <v>210</v>
      </c>
      <c r="C39" s="56"/>
      <c r="D39" s="26">
        <f t="shared" si="0"/>
        <v>0</v>
      </c>
      <c r="E39" s="56"/>
      <c r="F39" s="56"/>
      <c r="G39" s="57"/>
      <c r="H39" s="57"/>
    </row>
    <row r="40" spans="1:8" ht="16.5">
      <c r="A40" s="56"/>
      <c r="B40" s="55" t="s">
        <v>211</v>
      </c>
      <c r="C40" s="56"/>
      <c r="D40" s="26">
        <f t="shared" si="0"/>
        <v>0</v>
      </c>
      <c r="E40" s="56"/>
      <c r="F40" s="56"/>
      <c r="G40" s="57"/>
      <c r="H40" s="57"/>
    </row>
    <row r="41" spans="1:8" ht="16.5">
      <c r="A41" s="56"/>
      <c r="B41" s="55" t="s">
        <v>212</v>
      </c>
      <c r="C41" s="56"/>
      <c r="D41" s="26">
        <f t="shared" si="0"/>
        <v>0</v>
      </c>
      <c r="E41" s="56"/>
      <c r="F41" s="56"/>
      <c r="G41" s="57"/>
      <c r="H41" s="57"/>
    </row>
    <row r="42" spans="1:8" ht="16.5">
      <c r="A42" s="56"/>
      <c r="B42" s="55" t="s">
        <v>213</v>
      </c>
      <c r="C42" s="56"/>
      <c r="D42" s="26">
        <f t="shared" si="0"/>
        <v>0</v>
      </c>
      <c r="E42" s="56"/>
      <c r="F42" s="56"/>
      <c r="G42" s="57"/>
      <c r="H42" s="57"/>
    </row>
    <row r="43" spans="1:8" ht="16.5">
      <c r="A43" s="56"/>
      <c r="B43" s="55" t="s">
        <v>214</v>
      </c>
      <c r="C43" s="56"/>
      <c r="D43" s="26">
        <f t="shared" si="0"/>
        <v>0</v>
      </c>
      <c r="E43" s="56"/>
      <c r="F43" s="56"/>
      <c r="G43" s="57"/>
      <c r="H43" s="57"/>
    </row>
    <row r="44" spans="1:8" ht="16.5">
      <c r="A44" s="56"/>
      <c r="B44" s="55" t="s">
        <v>215</v>
      </c>
      <c r="C44" s="56"/>
      <c r="D44" s="26">
        <f t="shared" si="0"/>
        <v>0</v>
      </c>
      <c r="E44" s="56"/>
      <c r="F44" s="56"/>
      <c r="G44" s="57"/>
      <c r="H44" s="57"/>
    </row>
    <row r="45" spans="1:8" ht="16.5">
      <c r="A45" s="56"/>
      <c r="B45" s="55" t="s">
        <v>216</v>
      </c>
      <c r="C45" s="56"/>
      <c r="D45" s="26">
        <f t="shared" si="0"/>
        <v>0</v>
      </c>
      <c r="E45" s="56"/>
      <c r="F45" s="56"/>
      <c r="G45" s="57"/>
      <c r="H45" s="57"/>
    </row>
    <row r="46" spans="1:8" ht="16.5">
      <c r="A46" s="56"/>
      <c r="B46" s="55" t="s">
        <v>217</v>
      </c>
      <c r="C46" s="56"/>
      <c r="D46" s="26">
        <f t="shared" si="0"/>
        <v>0</v>
      </c>
      <c r="E46" s="56"/>
      <c r="F46" s="56"/>
      <c r="G46" s="57"/>
      <c r="H46" s="57"/>
    </row>
    <row r="47" spans="1:8" ht="16.5">
      <c r="A47" s="56"/>
      <c r="B47" s="55" t="s">
        <v>218</v>
      </c>
      <c r="C47" s="56"/>
      <c r="D47" s="26">
        <f t="shared" si="0"/>
        <v>0</v>
      </c>
      <c r="E47" s="56"/>
      <c r="F47" s="56"/>
      <c r="G47" s="57"/>
      <c r="H47" s="57"/>
    </row>
    <row r="48" spans="1:8" ht="16.5">
      <c r="A48" s="56"/>
      <c r="B48" s="55" t="s">
        <v>219</v>
      </c>
      <c r="C48" s="56"/>
      <c r="D48" s="26">
        <f t="shared" si="0"/>
        <v>0</v>
      </c>
      <c r="E48" s="56"/>
      <c r="F48" s="56"/>
      <c r="G48" s="57"/>
      <c r="H48" s="57"/>
    </row>
    <row r="49" spans="1:8" ht="16.5">
      <c r="A49" s="56"/>
      <c r="B49" s="55" t="s">
        <v>220</v>
      </c>
      <c r="C49" s="56"/>
      <c r="D49" s="26">
        <f t="shared" si="0"/>
        <v>0</v>
      </c>
      <c r="E49" s="56"/>
      <c r="F49" s="56"/>
      <c r="G49" s="57"/>
      <c r="H49" s="57"/>
    </row>
    <row r="50" spans="1:8" ht="16.5">
      <c r="A50" s="56"/>
      <c r="B50" s="55" t="s">
        <v>221</v>
      </c>
      <c r="C50" s="56"/>
      <c r="D50" s="26">
        <f t="shared" si="0"/>
        <v>0</v>
      </c>
      <c r="E50" s="56"/>
      <c r="F50" s="56"/>
      <c r="G50" s="57"/>
      <c r="H50" s="57"/>
    </row>
    <row r="51" spans="1:8" ht="16.5">
      <c r="A51" s="56"/>
      <c r="B51" s="55" t="s">
        <v>222</v>
      </c>
      <c r="C51" s="56"/>
      <c r="D51" s="26">
        <f t="shared" si="0"/>
        <v>0</v>
      </c>
      <c r="E51" s="56"/>
      <c r="F51" s="56"/>
      <c r="G51" s="57"/>
      <c r="H51" s="57"/>
    </row>
    <row r="52" spans="1:8" ht="16.5">
      <c r="A52" s="56"/>
      <c r="B52" s="53" t="s">
        <v>223</v>
      </c>
      <c r="C52" s="56"/>
      <c r="D52" s="26">
        <f t="shared" si="0"/>
        <v>0</v>
      </c>
      <c r="E52" s="56"/>
      <c r="F52" s="56"/>
      <c r="G52" s="57"/>
      <c r="H52" s="57"/>
    </row>
    <row r="53" spans="1:8" ht="16.5">
      <c r="A53" s="56"/>
      <c r="B53" s="53" t="s">
        <v>224</v>
      </c>
      <c r="C53" s="56"/>
      <c r="D53" s="26">
        <f t="shared" si="0"/>
        <v>0</v>
      </c>
      <c r="E53" s="56"/>
      <c r="F53" s="56"/>
      <c r="G53" s="57"/>
      <c r="H53" s="57"/>
    </row>
    <row r="54" spans="1:8" ht="16.5">
      <c r="A54" s="56"/>
      <c r="B54" s="53" t="s">
        <v>225</v>
      </c>
      <c r="C54" s="56"/>
      <c r="D54" s="26">
        <f t="shared" si="0"/>
        <v>0</v>
      </c>
      <c r="E54" s="56"/>
      <c r="F54" s="56"/>
      <c r="G54" s="57"/>
      <c r="H54" s="57"/>
    </row>
    <row r="55" spans="1:8" ht="16.5">
      <c r="A55" s="56"/>
      <c r="B55" s="53" t="s">
        <v>226</v>
      </c>
      <c r="C55" s="56"/>
      <c r="D55" s="26">
        <f t="shared" si="0"/>
        <v>0</v>
      </c>
      <c r="E55" s="56"/>
      <c r="F55" s="56"/>
      <c r="G55" s="57"/>
      <c r="H55" s="57"/>
    </row>
    <row r="56" spans="1:8" ht="16.5">
      <c r="A56" s="56"/>
      <c r="B56" s="55" t="s">
        <v>227</v>
      </c>
      <c r="C56" s="56"/>
      <c r="D56" s="26">
        <f t="shared" si="0"/>
        <v>0</v>
      </c>
      <c r="E56" s="56"/>
      <c r="F56" s="56"/>
      <c r="G56" s="57"/>
      <c r="H56" s="57"/>
    </row>
    <row r="57" spans="1:8" ht="16.5">
      <c r="A57" s="56"/>
      <c r="B57" s="53" t="s">
        <v>228</v>
      </c>
      <c r="C57" s="56"/>
      <c r="D57" s="26">
        <f t="shared" si="0"/>
        <v>0</v>
      </c>
      <c r="E57" s="56"/>
      <c r="F57" s="56"/>
      <c r="G57" s="57"/>
      <c r="H57" s="57"/>
    </row>
    <row r="58" spans="1:8" ht="16.5">
      <c r="A58" s="56"/>
      <c r="B58" s="55" t="s">
        <v>229</v>
      </c>
      <c r="C58" s="56"/>
      <c r="D58" s="26">
        <f t="shared" si="0"/>
        <v>0</v>
      </c>
      <c r="E58" s="56"/>
      <c r="F58" s="56"/>
      <c r="G58" s="57"/>
      <c r="H58" s="57"/>
    </row>
    <row r="59" spans="1:8" ht="16.5">
      <c r="A59" s="56"/>
      <c r="B59" s="55" t="s">
        <v>230</v>
      </c>
      <c r="C59" s="56"/>
      <c r="D59" s="26">
        <f t="shared" si="0"/>
        <v>0</v>
      </c>
      <c r="E59" s="56"/>
      <c r="F59" s="56"/>
      <c r="G59" s="57"/>
      <c r="H59" s="57"/>
    </row>
    <row r="60" spans="1:8" ht="16.5">
      <c r="A60" s="56"/>
      <c r="B60" s="53" t="s">
        <v>231</v>
      </c>
      <c r="C60" s="56"/>
      <c r="D60" s="26">
        <f t="shared" si="0"/>
        <v>0</v>
      </c>
      <c r="E60" s="56"/>
      <c r="F60" s="56"/>
      <c r="G60" s="57"/>
      <c r="H60" s="57"/>
    </row>
    <row r="61" spans="1:8" ht="16.5">
      <c r="A61" s="56"/>
      <c r="B61" s="53" t="s">
        <v>232</v>
      </c>
      <c r="C61" s="56"/>
      <c r="D61" s="26">
        <f t="shared" si="0"/>
        <v>0</v>
      </c>
      <c r="E61" s="56"/>
      <c r="F61" s="56"/>
      <c r="G61" s="57"/>
      <c r="H61" s="57"/>
    </row>
    <row r="62" spans="1:8" ht="16.5">
      <c r="A62" s="56"/>
      <c r="B62" s="53" t="s">
        <v>233</v>
      </c>
      <c r="C62" s="56"/>
      <c r="D62" s="26">
        <f t="shared" si="0"/>
        <v>0</v>
      </c>
      <c r="E62" s="56"/>
      <c r="F62" s="56"/>
      <c r="G62" s="57"/>
      <c r="H62" s="57"/>
    </row>
    <row r="63" spans="1:8" ht="16.5">
      <c r="A63" s="56"/>
      <c r="B63" s="53" t="s">
        <v>234</v>
      </c>
      <c r="C63" s="56"/>
      <c r="D63" s="26">
        <f t="shared" si="0"/>
        <v>0</v>
      </c>
      <c r="E63" s="56"/>
      <c r="F63" s="56"/>
      <c r="G63" s="57"/>
      <c r="H63" s="57"/>
    </row>
    <row r="64" spans="1:8" ht="16.5">
      <c r="A64" s="56"/>
      <c r="B64" s="53" t="s">
        <v>235</v>
      </c>
      <c r="C64" s="56"/>
      <c r="D64" s="26">
        <f t="shared" si="0"/>
        <v>0</v>
      </c>
      <c r="E64" s="56"/>
      <c r="F64" s="56"/>
      <c r="G64" s="57"/>
      <c r="H64" s="57"/>
    </row>
    <row r="65" spans="1:8" ht="16.5">
      <c r="A65" s="56"/>
      <c r="B65" s="53" t="s">
        <v>236</v>
      </c>
      <c r="C65" s="56"/>
      <c r="D65" s="26">
        <f>COUNTA(E65:G65)</f>
        <v>0</v>
      </c>
      <c r="E65" s="56"/>
      <c r="F65" s="56"/>
      <c r="G65" s="57"/>
      <c r="H65" s="57"/>
    </row>
    <row r="66" spans="1:8" ht="16.5">
      <c r="A66" s="56"/>
      <c r="B66" s="53" t="s">
        <v>237</v>
      </c>
      <c r="C66" s="56"/>
      <c r="D66" s="26">
        <f t="shared" si="0"/>
        <v>0</v>
      </c>
      <c r="E66" s="56"/>
      <c r="F66" s="56"/>
      <c r="G66" s="57"/>
      <c r="H66" s="57"/>
    </row>
    <row r="67" spans="1:8" ht="16.5">
      <c r="A67" s="56"/>
      <c r="B67" s="53" t="s">
        <v>238</v>
      </c>
      <c r="C67" s="56"/>
      <c r="D67" s="26">
        <f t="shared" si="0"/>
        <v>0</v>
      </c>
      <c r="E67" s="56"/>
      <c r="F67" s="56"/>
      <c r="G67" s="57"/>
      <c r="H67" s="57"/>
    </row>
    <row r="68" spans="1:8" ht="16.5">
      <c r="A68" s="56"/>
      <c r="B68" s="53" t="s">
        <v>239</v>
      </c>
      <c r="C68" s="56"/>
      <c r="D68" s="26">
        <f t="shared" si="0"/>
        <v>0</v>
      </c>
      <c r="E68" s="56"/>
      <c r="F68" s="56"/>
      <c r="G68" s="57"/>
      <c r="H68" s="57"/>
    </row>
    <row r="69" spans="1:8" ht="16.5">
      <c r="A69" s="56"/>
      <c r="B69" s="53" t="s">
        <v>240</v>
      </c>
      <c r="C69" s="56"/>
      <c r="D69" s="26">
        <f t="shared" si="0"/>
        <v>0</v>
      </c>
      <c r="E69" s="56"/>
      <c r="F69" s="56"/>
      <c r="G69" s="57"/>
      <c r="H69" s="57"/>
    </row>
    <row r="70" spans="1:8" ht="16.5">
      <c r="A70" s="56"/>
      <c r="B70" s="53" t="s">
        <v>241</v>
      </c>
      <c r="C70" s="56"/>
      <c r="D70" s="26">
        <f t="shared" si="0"/>
        <v>0</v>
      </c>
      <c r="E70" s="56"/>
      <c r="F70" s="56"/>
      <c r="G70" s="57"/>
      <c r="H70" s="57"/>
    </row>
    <row r="71" spans="1:8" ht="16.5">
      <c r="A71" s="56"/>
      <c r="B71" s="53" t="s">
        <v>242</v>
      </c>
      <c r="C71" s="56"/>
      <c r="D71" s="26">
        <f t="shared" si="0"/>
        <v>0</v>
      </c>
      <c r="E71" s="56"/>
      <c r="F71" s="56"/>
      <c r="G71" s="57"/>
      <c r="H71" s="57"/>
    </row>
    <row r="72" spans="1:8" ht="16.5">
      <c r="A72" s="56"/>
      <c r="B72" s="53" t="s">
        <v>243</v>
      </c>
      <c r="C72" s="68" t="s">
        <v>5</v>
      </c>
      <c r="D72" s="69">
        <f t="shared" ref="D72" si="1">COUNTA(E72:G72)</f>
        <v>3</v>
      </c>
      <c r="E72" s="68" t="s">
        <v>284</v>
      </c>
      <c r="F72" s="68" t="s">
        <v>284</v>
      </c>
      <c r="G72" s="68" t="s">
        <v>284</v>
      </c>
      <c r="H72" s="57"/>
    </row>
  </sheetData>
  <mergeCells count="4">
    <mergeCell ref="H3:H4"/>
    <mergeCell ref="C3:G3"/>
    <mergeCell ref="A3:A4"/>
    <mergeCell ref="B3:B4"/>
  </mergeCells>
  <conditionalFormatting sqref="F7:H11">
    <cfRule type="expression" dxfId="65" priority="10">
      <formula>F7="Đ"</formula>
    </cfRule>
    <cfRule type="expression" dxfId="64" priority="11">
      <formula>F7="C"</formula>
    </cfRule>
    <cfRule type="expression" dxfId="63" priority="12">
      <formula>F7="CB"</formula>
    </cfRule>
  </conditionalFormatting>
  <conditionalFormatting sqref="I6:L11 O6:P11 F7:H11">
    <cfRule type="expression" dxfId="62" priority="7">
      <formula>F6="Đạt"</formula>
    </cfRule>
    <cfRule type="expression" dxfId="61" priority="8">
      <formula>F6="Cơ bản đạt"</formula>
    </cfRule>
    <cfRule type="expression" dxfId="60" priority="9">
      <formula>F6="Chưa đạt"</formula>
    </cfRule>
  </conditionalFormatting>
  <dataValidations count="1">
    <dataValidation type="list" sqref="G7:G11" xr:uid="{B5CAE6CE-8BB5-4523-B581-79AFDBC1693E}">
      <formula1>#REF!</formula1>
    </dataValidation>
  </dataValidation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72"/>
  <sheetViews>
    <sheetView workbookViewId="0">
      <pane xSplit="2" ySplit="6" topLeftCell="C55" activePane="bottomRight" state="frozen"/>
      <selection pane="topRight" activeCell="C1" sqref="C1"/>
      <selection pane="bottomLeft" activeCell="A7" sqref="A7"/>
      <selection pane="bottomRight" activeCell="C72" sqref="C72:J72"/>
    </sheetView>
  </sheetViews>
  <sheetFormatPr defaultColWidth="8.875" defaultRowHeight="15.75" outlineLevelRow="1"/>
  <cols>
    <col min="1" max="1" width="17.875" style="1" customWidth="1"/>
    <col min="2" max="2" width="22" style="1" customWidth="1"/>
    <col min="3" max="3" width="11.625" style="1" customWidth="1"/>
    <col min="4" max="4" width="14.875" style="1" hidden="1" customWidth="1"/>
    <col min="5" max="5" width="7.875" style="1" customWidth="1"/>
    <col min="6" max="10" width="10.5" style="1" customWidth="1"/>
    <col min="11" max="11" width="14.625" style="32" customWidth="1"/>
    <col min="12" max="15" width="14" style="1" customWidth="1"/>
    <col min="16" max="19" width="16" style="1" customWidth="1"/>
    <col min="20" max="20" width="24" style="1" customWidth="1"/>
    <col min="21" max="16384" width="8.875" style="1"/>
  </cols>
  <sheetData>
    <row r="1" spans="1:20" ht="30" customHeight="1">
      <c r="A1" s="25" t="s">
        <v>151</v>
      </c>
      <c r="B1" s="11"/>
      <c r="C1" s="11"/>
      <c r="D1" s="11"/>
      <c r="E1" s="11"/>
      <c r="F1" s="11"/>
      <c r="G1" s="11"/>
      <c r="H1" s="11"/>
      <c r="I1" s="11"/>
      <c r="J1" s="11"/>
      <c r="K1" s="29"/>
      <c r="L1" s="10"/>
      <c r="M1" s="10"/>
      <c r="N1" s="10"/>
      <c r="O1" s="10"/>
      <c r="P1" s="10"/>
      <c r="Q1" s="10"/>
      <c r="R1" s="10"/>
      <c r="S1" s="10"/>
      <c r="T1" s="10"/>
    </row>
    <row r="2" spans="1:20" ht="21.75" customHeight="1">
      <c r="A2" s="11" t="s">
        <v>135</v>
      </c>
      <c r="B2" s="48">
        <f>'01_Tong_hop'!B2</f>
        <v>46188</v>
      </c>
      <c r="C2" s="11"/>
      <c r="D2" s="11"/>
      <c r="E2" s="11"/>
      <c r="F2" s="11"/>
      <c r="G2" s="11"/>
      <c r="H2" s="11"/>
      <c r="I2" s="11"/>
      <c r="J2" s="11"/>
      <c r="K2" s="29"/>
      <c r="L2" s="10"/>
      <c r="M2" s="10"/>
      <c r="N2" s="10"/>
      <c r="O2" s="10"/>
      <c r="P2" s="10"/>
      <c r="Q2" s="10"/>
      <c r="R2" s="10"/>
      <c r="S2" s="10"/>
      <c r="T2" s="10"/>
    </row>
    <row r="3" spans="1:20" s="20" customFormat="1" ht="18" customHeight="1">
      <c r="A3" s="77" t="s">
        <v>1</v>
      </c>
      <c r="B3" s="77" t="s">
        <v>283</v>
      </c>
      <c r="C3" s="80" t="s">
        <v>147</v>
      </c>
      <c r="D3" s="81"/>
      <c r="E3" s="81"/>
      <c r="F3" s="81"/>
      <c r="G3" s="81"/>
      <c r="H3" s="81"/>
      <c r="I3" s="81"/>
      <c r="J3" s="81"/>
      <c r="K3" s="78" t="s">
        <v>50</v>
      </c>
      <c r="L3" s="33"/>
      <c r="M3" s="33"/>
      <c r="N3" s="33"/>
      <c r="O3" s="33"/>
      <c r="P3" s="33"/>
      <c r="Q3" s="33"/>
      <c r="R3" s="33"/>
      <c r="S3" s="33"/>
      <c r="T3" s="33"/>
    </row>
    <row r="4" spans="1:20" s="20" customFormat="1">
      <c r="A4" s="77"/>
      <c r="B4" s="77"/>
      <c r="C4" s="15" t="s">
        <v>145</v>
      </c>
      <c r="D4" s="15" t="s">
        <v>143</v>
      </c>
      <c r="E4" s="15" t="s">
        <v>6</v>
      </c>
      <c r="F4" s="34" t="s">
        <v>7</v>
      </c>
      <c r="G4" s="15" t="s">
        <v>8</v>
      </c>
      <c r="H4" s="34" t="s">
        <v>9</v>
      </c>
      <c r="I4" s="15" t="s">
        <v>10</v>
      </c>
      <c r="J4" s="34" t="s">
        <v>11</v>
      </c>
      <c r="K4" s="79"/>
      <c r="L4" s="33"/>
      <c r="M4" s="33"/>
      <c r="N4" s="33"/>
      <c r="O4" s="33"/>
      <c r="P4" s="33"/>
      <c r="Q4" s="33"/>
      <c r="R4" s="33"/>
      <c r="S4" s="33"/>
      <c r="T4" s="33"/>
    </row>
    <row r="5" spans="1:20" s="38" customFormat="1" ht="20.25" customHeight="1">
      <c r="A5" s="36" t="s">
        <v>137</v>
      </c>
      <c r="B5" s="36"/>
      <c r="C5" s="36"/>
      <c r="D5" s="36"/>
      <c r="E5" s="36"/>
      <c r="F5" s="36"/>
      <c r="G5" s="36"/>
      <c r="H5" s="36"/>
      <c r="I5" s="36"/>
      <c r="J5" s="36"/>
      <c r="K5" s="36"/>
      <c r="L5" s="37"/>
      <c r="M5" s="37"/>
      <c r="N5" s="37"/>
      <c r="O5" s="37"/>
      <c r="P5" s="37"/>
      <c r="Q5" s="37"/>
      <c r="R5" s="37"/>
      <c r="S5" s="37"/>
      <c r="T5" s="37"/>
    </row>
    <row r="6" spans="1:20" s="22" customFormat="1">
      <c r="A6" s="23" t="s">
        <v>177</v>
      </c>
      <c r="B6" s="24"/>
      <c r="C6" s="23">
        <f>COUNTIF(C7:C72, "Đ")</f>
        <v>1</v>
      </c>
      <c r="D6" s="23">
        <f>SUM(D7:D72)</f>
        <v>15</v>
      </c>
      <c r="E6" s="23">
        <f>COUNTA(E7:E72)</f>
        <v>2</v>
      </c>
      <c r="F6" s="23">
        <f>COUNTA(F7:F72)</f>
        <v>3</v>
      </c>
      <c r="G6" s="23"/>
      <c r="H6" s="23"/>
      <c r="I6" s="23"/>
      <c r="J6" s="23"/>
      <c r="K6" s="35"/>
      <c r="L6" s="21"/>
      <c r="M6" s="21"/>
      <c r="N6" s="21"/>
      <c r="O6" s="21"/>
      <c r="P6" s="21"/>
      <c r="Q6" s="21"/>
      <c r="R6" s="21"/>
      <c r="S6" s="21"/>
      <c r="T6" s="21"/>
    </row>
    <row r="7" spans="1:20" s="28" customFormat="1" ht="16.5" outlineLevel="1">
      <c r="A7" s="26"/>
      <c r="B7" s="53" t="s">
        <v>178</v>
      </c>
      <c r="C7" s="26" t="s">
        <v>68</v>
      </c>
      <c r="D7" s="26">
        <f>COUNTA(E7:J7)</f>
        <v>6</v>
      </c>
      <c r="E7" s="26" t="s">
        <v>144</v>
      </c>
      <c r="F7" s="26" t="s">
        <v>144</v>
      </c>
      <c r="G7" s="26" t="s">
        <v>144</v>
      </c>
      <c r="H7" s="26" t="s">
        <v>144</v>
      </c>
      <c r="I7" s="26" t="s">
        <v>144</v>
      </c>
      <c r="J7" s="26" t="s">
        <v>144</v>
      </c>
      <c r="K7" s="30" t="s">
        <v>249</v>
      </c>
      <c r="L7" s="27"/>
      <c r="M7" s="27"/>
      <c r="N7" s="27"/>
      <c r="O7" s="27"/>
      <c r="P7" s="27"/>
      <c r="Q7" s="27"/>
      <c r="R7" s="27"/>
      <c r="S7" s="27"/>
      <c r="T7" s="27"/>
    </row>
    <row r="8" spans="1:20" s="28" customFormat="1" ht="16.5" outlineLevel="1">
      <c r="A8" s="26"/>
      <c r="B8" s="53" t="s">
        <v>179</v>
      </c>
      <c r="C8" s="26" t="s">
        <v>69</v>
      </c>
      <c r="D8" s="26">
        <f>COUNTA(E8:J8)</f>
        <v>1</v>
      </c>
      <c r="E8" s="26"/>
      <c r="F8" s="26" t="s">
        <v>144</v>
      </c>
      <c r="G8" s="26"/>
      <c r="H8" s="26"/>
      <c r="I8" s="26"/>
      <c r="J8" s="26"/>
      <c r="K8" s="30" t="s">
        <v>249</v>
      </c>
      <c r="L8" s="27"/>
      <c r="M8" s="27"/>
      <c r="N8" s="27"/>
      <c r="O8" s="27"/>
      <c r="P8" s="27"/>
      <c r="Q8" s="27"/>
      <c r="R8" s="27"/>
      <c r="S8" s="27"/>
      <c r="T8" s="27"/>
    </row>
    <row r="9" spans="1:20" s="28" customFormat="1" ht="16.5" outlineLevel="1">
      <c r="A9" s="26"/>
      <c r="B9" s="53" t="s">
        <v>180</v>
      </c>
      <c r="C9" s="26" t="s">
        <v>69</v>
      </c>
      <c r="D9" s="26">
        <f>COUNTA(E9:J9)</f>
        <v>2</v>
      </c>
      <c r="E9" s="26"/>
      <c r="F9" s="26"/>
      <c r="G9" s="26" t="s">
        <v>144</v>
      </c>
      <c r="H9" s="26" t="s">
        <v>144</v>
      </c>
      <c r="I9" s="26"/>
      <c r="J9" s="26"/>
      <c r="K9" s="30" t="s">
        <v>249</v>
      </c>
      <c r="L9" s="27"/>
      <c r="M9" s="27"/>
      <c r="N9" s="27"/>
      <c r="O9" s="27"/>
      <c r="P9" s="27"/>
      <c r="Q9" s="27"/>
      <c r="R9" s="27"/>
      <c r="S9" s="27"/>
      <c r="T9" s="27"/>
    </row>
    <row r="10" spans="1:20" s="28" customFormat="1" ht="16.5" outlineLevel="1">
      <c r="A10" s="26"/>
      <c r="B10" s="55" t="s">
        <v>181</v>
      </c>
      <c r="C10" s="26"/>
      <c r="D10" s="26">
        <f t="shared" ref="D10:D72" si="0">COUNTA(E10:J10)</f>
        <v>0</v>
      </c>
      <c r="E10" s="26"/>
      <c r="F10" s="26"/>
      <c r="G10" s="26"/>
      <c r="H10" s="26"/>
      <c r="I10" s="26"/>
      <c r="J10" s="26"/>
      <c r="K10" s="30"/>
      <c r="L10" s="27"/>
      <c r="M10" s="27"/>
      <c r="N10" s="27"/>
      <c r="O10" s="27"/>
      <c r="P10" s="27"/>
      <c r="Q10" s="27"/>
      <c r="R10" s="27"/>
      <c r="S10" s="27"/>
      <c r="T10" s="27"/>
    </row>
    <row r="11" spans="1:20" s="28" customFormat="1" ht="16.5" outlineLevel="1">
      <c r="A11" s="26"/>
      <c r="B11" s="53" t="s">
        <v>182</v>
      </c>
      <c r="C11" s="26"/>
      <c r="D11" s="26">
        <f t="shared" si="0"/>
        <v>0</v>
      </c>
      <c r="E11" s="26"/>
      <c r="F11" s="26"/>
      <c r="G11" s="26"/>
      <c r="H11" s="26"/>
      <c r="I11" s="26"/>
      <c r="J11" s="26"/>
      <c r="K11" s="30"/>
      <c r="L11" s="27"/>
      <c r="M11" s="27"/>
      <c r="N11" s="27"/>
      <c r="O11" s="27"/>
      <c r="P11" s="27"/>
      <c r="Q11" s="27"/>
      <c r="R11" s="27"/>
      <c r="S11" s="27"/>
      <c r="T11" s="27"/>
    </row>
    <row r="12" spans="1:20" ht="16.5">
      <c r="A12" s="56"/>
      <c r="B12" s="55" t="s">
        <v>183</v>
      </c>
      <c r="C12" s="56"/>
      <c r="D12" s="26">
        <f t="shared" si="0"/>
        <v>0</v>
      </c>
      <c r="E12" s="56"/>
      <c r="F12" s="56"/>
      <c r="G12" s="56"/>
      <c r="H12" s="56"/>
      <c r="I12" s="56"/>
      <c r="J12" s="56"/>
      <c r="K12" s="57"/>
    </row>
    <row r="13" spans="1:20" ht="16.5">
      <c r="A13" s="56"/>
      <c r="B13" s="53" t="s">
        <v>184</v>
      </c>
      <c r="C13" s="56"/>
      <c r="D13" s="26">
        <f t="shared" si="0"/>
        <v>0</v>
      </c>
      <c r="E13" s="56"/>
      <c r="F13" s="56"/>
      <c r="G13" s="56"/>
      <c r="H13" s="56"/>
      <c r="I13" s="56"/>
      <c r="J13" s="56"/>
      <c r="K13" s="57"/>
    </row>
    <row r="14" spans="1:20" ht="16.5">
      <c r="A14" s="56"/>
      <c r="B14" s="55" t="s">
        <v>185</v>
      </c>
      <c r="C14" s="56"/>
      <c r="D14" s="26">
        <f t="shared" si="0"/>
        <v>0</v>
      </c>
      <c r="E14" s="56"/>
      <c r="F14" s="56"/>
      <c r="G14" s="56"/>
      <c r="H14" s="56"/>
      <c r="I14" s="56"/>
      <c r="J14" s="56"/>
      <c r="K14" s="57"/>
    </row>
    <row r="15" spans="1:20" ht="16.5">
      <c r="A15" s="56"/>
      <c r="B15" s="55" t="s">
        <v>186</v>
      </c>
      <c r="C15" s="56"/>
      <c r="D15" s="26">
        <f t="shared" si="0"/>
        <v>0</v>
      </c>
      <c r="E15" s="56"/>
      <c r="F15" s="56"/>
      <c r="G15" s="56"/>
      <c r="H15" s="56"/>
      <c r="I15" s="56"/>
      <c r="J15" s="56"/>
      <c r="K15" s="57"/>
    </row>
    <row r="16" spans="1:20" ht="16.5">
      <c r="A16" s="56"/>
      <c r="B16" s="55" t="s">
        <v>187</v>
      </c>
      <c r="C16" s="56"/>
      <c r="D16" s="26">
        <f t="shared" si="0"/>
        <v>0</v>
      </c>
      <c r="E16" s="56"/>
      <c r="F16" s="56"/>
      <c r="G16" s="56"/>
      <c r="H16" s="56"/>
      <c r="I16" s="56"/>
      <c r="J16" s="56"/>
      <c r="K16" s="57"/>
    </row>
    <row r="17" spans="1:11" ht="16.5">
      <c r="A17" s="56"/>
      <c r="B17" s="55" t="s">
        <v>188</v>
      </c>
      <c r="C17" s="56"/>
      <c r="D17" s="26">
        <f t="shared" si="0"/>
        <v>0</v>
      </c>
      <c r="E17" s="56"/>
      <c r="F17" s="56"/>
      <c r="G17" s="56"/>
      <c r="H17" s="56"/>
      <c r="I17" s="56"/>
      <c r="J17" s="56"/>
      <c r="K17" s="57"/>
    </row>
    <row r="18" spans="1:11" ht="16.5">
      <c r="A18" s="56"/>
      <c r="B18" s="55" t="s">
        <v>189</v>
      </c>
      <c r="C18" s="56"/>
      <c r="D18" s="26">
        <f t="shared" si="0"/>
        <v>0</v>
      </c>
      <c r="E18" s="56"/>
      <c r="F18" s="56"/>
      <c r="G18" s="56"/>
      <c r="H18" s="56"/>
      <c r="I18" s="56"/>
      <c r="J18" s="56"/>
      <c r="K18" s="57"/>
    </row>
    <row r="19" spans="1:11" ht="16.5">
      <c r="A19" s="56"/>
      <c r="B19" s="55" t="s">
        <v>190</v>
      </c>
      <c r="C19" s="56"/>
      <c r="D19" s="26">
        <f t="shared" si="0"/>
        <v>0</v>
      </c>
      <c r="E19" s="56"/>
      <c r="F19" s="56"/>
      <c r="G19" s="56"/>
      <c r="H19" s="56"/>
      <c r="I19" s="56"/>
      <c r="J19" s="56"/>
      <c r="K19" s="57"/>
    </row>
    <row r="20" spans="1:11" ht="16.5">
      <c r="A20" s="56"/>
      <c r="B20" s="55" t="s">
        <v>191</v>
      </c>
      <c r="C20" s="56"/>
      <c r="D20" s="26">
        <f t="shared" si="0"/>
        <v>0</v>
      </c>
      <c r="E20" s="56"/>
      <c r="F20" s="56"/>
      <c r="G20" s="56"/>
      <c r="H20" s="56"/>
      <c r="I20" s="56"/>
      <c r="J20" s="56"/>
      <c r="K20" s="57"/>
    </row>
    <row r="21" spans="1:11" ht="16.5">
      <c r="A21" s="56"/>
      <c r="B21" s="55" t="s">
        <v>192</v>
      </c>
      <c r="C21" s="56"/>
      <c r="D21" s="26">
        <f t="shared" si="0"/>
        <v>0</v>
      </c>
      <c r="E21" s="56"/>
      <c r="F21" s="56"/>
      <c r="G21" s="56"/>
      <c r="H21" s="56"/>
      <c r="I21" s="56"/>
      <c r="J21" s="56"/>
      <c r="K21" s="57"/>
    </row>
    <row r="22" spans="1:11" ht="16.5">
      <c r="A22" s="56"/>
      <c r="B22" s="55" t="s">
        <v>193</v>
      </c>
      <c r="C22" s="56"/>
      <c r="D22" s="26">
        <f t="shared" si="0"/>
        <v>0</v>
      </c>
      <c r="E22" s="56"/>
      <c r="F22" s="56"/>
      <c r="G22" s="56"/>
      <c r="H22" s="56"/>
      <c r="I22" s="56"/>
      <c r="J22" s="56"/>
      <c r="K22" s="57"/>
    </row>
    <row r="23" spans="1:11" ht="16.5">
      <c r="A23" s="56"/>
      <c r="B23" s="55" t="s">
        <v>194</v>
      </c>
      <c r="C23" s="56"/>
      <c r="D23" s="26">
        <f t="shared" si="0"/>
        <v>0</v>
      </c>
      <c r="E23" s="56"/>
      <c r="F23" s="56"/>
      <c r="G23" s="56"/>
      <c r="H23" s="56"/>
      <c r="I23" s="56"/>
      <c r="J23" s="56"/>
      <c r="K23" s="57"/>
    </row>
    <row r="24" spans="1:11" ht="16.5">
      <c r="A24" s="56"/>
      <c r="B24" s="55" t="s">
        <v>195</v>
      </c>
      <c r="C24" s="56"/>
      <c r="D24" s="26">
        <f t="shared" si="0"/>
        <v>0</v>
      </c>
      <c r="E24" s="56"/>
      <c r="F24" s="56"/>
      <c r="G24" s="56"/>
      <c r="H24" s="56"/>
      <c r="I24" s="56"/>
      <c r="J24" s="56"/>
      <c r="K24" s="57"/>
    </row>
    <row r="25" spans="1:11" ht="16.5">
      <c r="A25" s="56"/>
      <c r="B25" s="55" t="s">
        <v>196</v>
      </c>
      <c r="C25" s="56"/>
      <c r="D25" s="26">
        <f t="shared" si="0"/>
        <v>0</v>
      </c>
      <c r="E25" s="56"/>
      <c r="F25" s="56"/>
      <c r="G25" s="56"/>
      <c r="H25" s="56"/>
      <c r="I25" s="56"/>
      <c r="J25" s="56"/>
      <c r="K25" s="57"/>
    </row>
    <row r="26" spans="1:11" ht="16.5">
      <c r="A26" s="56"/>
      <c r="B26" s="55" t="s">
        <v>197</v>
      </c>
      <c r="C26" s="56"/>
      <c r="D26" s="26">
        <f t="shared" si="0"/>
        <v>0</v>
      </c>
      <c r="E26" s="56"/>
      <c r="F26" s="56"/>
      <c r="G26" s="56"/>
      <c r="H26" s="56"/>
      <c r="I26" s="56"/>
      <c r="J26" s="56"/>
      <c r="K26" s="57"/>
    </row>
    <row r="27" spans="1:11" ht="16.5">
      <c r="A27" s="56"/>
      <c r="B27" s="55" t="s">
        <v>198</v>
      </c>
      <c r="C27" s="56"/>
      <c r="D27" s="26">
        <f t="shared" si="0"/>
        <v>0</v>
      </c>
      <c r="E27" s="56"/>
      <c r="F27" s="56"/>
      <c r="G27" s="56"/>
      <c r="H27" s="56"/>
      <c r="I27" s="56"/>
      <c r="J27" s="56"/>
      <c r="K27" s="57"/>
    </row>
    <row r="28" spans="1:11" ht="16.5">
      <c r="A28" s="56"/>
      <c r="B28" s="55" t="s">
        <v>199</v>
      </c>
      <c r="C28" s="56"/>
      <c r="D28" s="26">
        <f t="shared" si="0"/>
        <v>0</v>
      </c>
      <c r="E28" s="56"/>
      <c r="F28" s="56"/>
      <c r="G28" s="56"/>
      <c r="H28" s="56"/>
      <c r="I28" s="56"/>
      <c r="J28" s="56"/>
      <c r="K28" s="57"/>
    </row>
    <row r="29" spans="1:11" ht="16.5">
      <c r="A29" s="56"/>
      <c r="B29" s="55" t="s">
        <v>200</v>
      </c>
      <c r="C29" s="56"/>
      <c r="D29" s="26">
        <f t="shared" si="0"/>
        <v>0</v>
      </c>
      <c r="E29" s="56"/>
      <c r="F29" s="56"/>
      <c r="G29" s="56"/>
      <c r="H29" s="56"/>
      <c r="I29" s="56"/>
      <c r="J29" s="56"/>
      <c r="K29" s="57"/>
    </row>
    <row r="30" spans="1:11" ht="16.5">
      <c r="A30" s="56"/>
      <c r="B30" s="55" t="s">
        <v>201</v>
      </c>
      <c r="C30" s="56"/>
      <c r="D30" s="26">
        <f t="shared" si="0"/>
        <v>0</v>
      </c>
      <c r="E30" s="56"/>
      <c r="F30" s="56"/>
      <c r="G30" s="56"/>
      <c r="H30" s="56"/>
      <c r="I30" s="56"/>
      <c r="J30" s="56"/>
      <c r="K30" s="57"/>
    </row>
    <row r="31" spans="1:11" ht="16.5">
      <c r="A31" s="56"/>
      <c r="B31" s="55" t="s">
        <v>202</v>
      </c>
      <c r="C31" s="56"/>
      <c r="D31" s="26">
        <f t="shared" si="0"/>
        <v>0</v>
      </c>
      <c r="E31" s="56"/>
      <c r="F31" s="56"/>
      <c r="G31" s="56"/>
      <c r="H31" s="56"/>
      <c r="I31" s="56"/>
      <c r="J31" s="56"/>
      <c r="K31" s="57"/>
    </row>
    <row r="32" spans="1:11" ht="16.5">
      <c r="A32" s="56"/>
      <c r="B32" s="55" t="s">
        <v>203</v>
      </c>
      <c r="C32" s="56"/>
      <c r="D32" s="26">
        <f t="shared" si="0"/>
        <v>0</v>
      </c>
      <c r="E32" s="56"/>
      <c r="F32" s="56"/>
      <c r="G32" s="56"/>
      <c r="H32" s="56"/>
      <c r="I32" s="56"/>
      <c r="J32" s="56"/>
      <c r="K32" s="57"/>
    </row>
    <row r="33" spans="1:11" ht="16.5">
      <c r="A33" s="56"/>
      <c r="B33" s="55" t="s">
        <v>204</v>
      </c>
      <c r="C33" s="56"/>
      <c r="D33" s="26">
        <f t="shared" si="0"/>
        <v>0</v>
      </c>
      <c r="E33" s="56"/>
      <c r="F33" s="56"/>
      <c r="G33" s="56"/>
      <c r="H33" s="56"/>
      <c r="I33" s="56"/>
      <c r="J33" s="56"/>
      <c r="K33" s="57"/>
    </row>
    <row r="34" spans="1:11" ht="16.5">
      <c r="A34" s="56"/>
      <c r="B34" s="55" t="s">
        <v>205</v>
      </c>
      <c r="C34" s="56"/>
      <c r="D34" s="26">
        <f t="shared" si="0"/>
        <v>0</v>
      </c>
      <c r="E34" s="56"/>
      <c r="F34" s="56"/>
      <c r="G34" s="56"/>
      <c r="H34" s="56"/>
      <c r="I34" s="56"/>
      <c r="J34" s="56"/>
      <c r="K34" s="57"/>
    </row>
    <row r="35" spans="1:11" ht="16.5">
      <c r="A35" s="56"/>
      <c r="B35" s="55" t="s">
        <v>206</v>
      </c>
      <c r="C35" s="56"/>
      <c r="D35" s="26">
        <f t="shared" si="0"/>
        <v>0</v>
      </c>
      <c r="E35" s="56"/>
      <c r="F35" s="56"/>
      <c r="G35" s="56"/>
      <c r="H35" s="56"/>
      <c r="I35" s="56"/>
      <c r="J35" s="56"/>
      <c r="K35" s="57"/>
    </row>
    <row r="36" spans="1:11" ht="16.5">
      <c r="A36" s="56"/>
      <c r="B36" s="55" t="s">
        <v>207</v>
      </c>
      <c r="C36" s="56"/>
      <c r="D36" s="26">
        <f t="shared" si="0"/>
        <v>0</v>
      </c>
      <c r="E36" s="56"/>
      <c r="F36" s="56"/>
      <c r="G36" s="56"/>
      <c r="H36" s="56"/>
      <c r="I36" s="56"/>
      <c r="J36" s="56"/>
      <c r="K36" s="57"/>
    </row>
    <row r="37" spans="1:11" ht="16.5">
      <c r="A37" s="56"/>
      <c r="B37" s="55" t="s">
        <v>208</v>
      </c>
      <c r="C37" s="56"/>
      <c r="D37" s="26">
        <f t="shared" si="0"/>
        <v>0</v>
      </c>
      <c r="E37" s="56"/>
      <c r="F37" s="56"/>
      <c r="G37" s="56"/>
      <c r="H37" s="56"/>
      <c r="I37" s="56"/>
      <c r="J37" s="56"/>
      <c r="K37" s="57"/>
    </row>
    <row r="38" spans="1:11" ht="16.5">
      <c r="A38" s="56"/>
      <c r="B38" s="55" t="s">
        <v>209</v>
      </c>
      <c r="C38" s="56"/>
      <c r="D38" s="26">
        <f t="shared" si="0"/>
        <v>0</v>
      </c>
      <c r="E38" s="56"/>
      <c r="F38" s="56"/>
      <c r="G38" s="56"/>
      <c r="H38" s="56"/>
      <c r="I38" s="56"/>
      <c r="J38" s="56"/>
      <c r="K38" s="57"/>
    </row>
    <row r="39" spans="1:11" ht="16.5">
      <c r="A39" s="56"/>
      <c r="B39" s="55" t="s">
        <v>210</v>
      </c>
      <c r="C39" s="56"/>
      <c r="D39" s="26">
        <f t="shared" si="0"/>
        <v>0</v>
      </c>
      <c r="E39" s="56"/>
      <c r="F39" s="56"/>
      <c r="G39" s="56"/>
      <c r="H39" s="56"/>
      <c r="I39" s="56"/>
      <c r="J39" s="56"/>
      <c r="K39" s="57"/>
    </row>
    <row r="40" spans="1:11" ht="16.5">
      <c r="A40" s="56"/>
      <c r="B40" s="55" t="s">
        <v>211</v>
      </c>
      <c r="C40" s="56"/>
      <c r="D40" s="26">
        <f t="shared" si="0"/>
        <v>0</v>
      </c>
      <c r="E40" s="56"/>
      <c r="F40" s="56"/>
      <c r="G40" s="56"/>
      <c r="H40" s="56"/>
      <c r="I40" s="56"/>
      <c r="J40" s="56"/>
      <c r="K40" s="57"/>
    </row>
    <row r="41" spans="1:11" ht="16.5">
      <c r="A41" s="56"/>
      <c r="B41" s="55" t="s">
        <v>212</v>
      </c>
      <c r="C41" s="56"/>
      <c r="D41" s="26">
        <f t="shared" si="0"/>
        <v>0</v>
      </c>
      <c r="E41" s="56"/>
      <c r="F41" s="56"/>
      <c r="G41" s="56"/>
      <c r="H41" s="56"/>
      <c r="I41" s="56"/>
      <c r="J41" s="56"/>
      <c r="K41" s="57"/>
    </row>
    <row r="42" spans="1:11" ht="16.5">
      <c r="A42" s="56"/>
      <c r="B42" s="55" t="s">
        <v>213</v>
      </c>
      <c r="C42" s="56"/>
      <c r="D42" s="26">
        <f t="shared" si="0"/>
        <v>0</v>
      </c>
      <c r="E42" s="56"/>
      <c r="F42" s="56"/>
      <c r="G42" s="56"/>
      <c r="H42" s="56"/>
      <c r="I42" s="56"/>
      <c r="J42" s="56"/>
      <c r="K42" s="57"/>
    </row>
    <row r="43" spans="1:11" ht="16.5">
      <c r="A43" s="56"/>
      <c r="B43" s="55" t="s">
        <v>214</v>
      </c>
      <c r="C43" s="56"/>
      <c r="D43" s="26">
        <f t="shared" si="0"/>
        <v>0</v>
      </c>
      <c r="E43" s="56"/>
      <c r="F43" s="56"/>
      <c r="G43" s="56"/>
      <c r="H43" s="56"/>
      <c r="I43" s="56"/>
      <c r="J43" s="56"/>
      <c r="K43" s="57"/>
    </row>
    <row r="44" spans="1:11" ht="16.5">
      <c r="A44" s="56"/>
      <c r="B44" s="55" t="s">
        <v>215</v>
      </c>
      <c r="C44" s="56"/>
      <c r="D44" s="26">
        <f t="shared" si="0"/>
        <v>0</v>
      </c>
      <c r="E44" s="56"/>
      <c r="F44" s="56"/>
      <c r="G44" s="56"/>
      <c r="H44" s="56"/>
      <c r="I44" s="56"/>
      <c r="J44" s="56"/>
      <c r="K44" s="57"/>
    </row>
    <row r="45" spans="1:11" ht="16.5">
      <c r="A45" s="56"/>
      <c r="B45" s="55" t="s">
        <v>216</v>
      </c>
      <c r="C45" s="56"/>
      <c r="D45" s="26">
        <f t="shared" si="0"/>
        <v>0</v>
      </c>
      <c r="E45" s="56"/>
      <c r="F45" s="56"/>
      <c r="G45" s="56"/>
      <c r="H45" s="56"/>
      <c r="I45" s="56"/>
      <c r="J45" s="56"/>
      <c r="K45" s="57"/>
    </row>
    <row r="46" spans="1:11" ht="16.5">
      <c r="A46" s="56"/>
      <c r="B46" s="55" t="s">
        <v>217</v>
      </c>
      <c r="C46" s="56"/>
      <c r="D46" s="26">
        <f t="shared" si="0"/>
        <v>0</v>
      </c>
      <c r="E46" s="56"/>
      <c r="F46" s="56"/>
      <c r="G46" s="56"/>
      <c r="H46" s="56"/>
      <c r="I46" s="56"/>
      <c r="J46" s="56"/>
      <c r="K46" s="57"/>
    </row>
    <row r="47" spans="1:11" ht="16.5">
      <c r="A47" s="56"/>
      <c r="B47" s="55" t="s">
        <v>218</v>
      </c>
      <c r="C47" s="56"/>
      <c r="D47" s="26">
        <f t="shared" si="0"/>
        <v>0</v>
      </c>
      <c r="E47" s="56"/>
      <c r="F47" s="56"/>
      <c r="G47" s="56"/>
      <c r="H47" s="56"/>
      <c r="I47" s="56"/>
      <c r="J47" s="56"/>
      <c r="K47" s="57"/>
    </row>
    <row r="48" spans="1:11" ht="16.5">
      <c r="A48" s="56"/>
      <c r="B48" s="55" t="s">
        <v>219</v>
      </c>
      <c r="C48" s="56"/>
      <c r="D48" s="26">
        <f t="shared" si="0"/>
        <v>0</v>
      </c>
      <c r="E48" s="56"/>
      <c r="F48" s="56"/>
      <c r="G48" s="56"/>
      <c r="H48" s="56"/>
      <c r="I48" s="56"/>
      <c r="J48" s="56"/>
      <c r="K48" s="57"/>
    </row>
    <row r="49" spans="1:11" ht="16.5">
      <c r="A49" s="56"/>
      <c r="B49" s="55" t="s">
        <v>220</v>
      </c>
      <c r="C49" s="56"/>
      <c r="D49" s="26">
        <f t="shared" si="0"/>
        <v>0</v>
      </c>
      <c r="E49" s="56"/>
      <c r="F49" s="56"/>
      <c r="G49" s="56"/>
      <c r="H49" s="56"/>
      <c r="I49" s="56"/>
      <c r="J49" s="56"/>
      <c r="K49" s="57"/>
    </row>
    <row r="50" spans="1:11" ht="16.5">
      <c r="A50" s="56"/>
      <c r="B50" s="55" t="s">
        <v>221</v>
      </c>
      <c r="C50" s="56"/>
      <c r="D50" s="26">
        <f t="shared" si="0"/>
        <v>0</v>
      </c>
      <c r="E50" s="56"/>
      <c r="F50" s="56"/>
      <c r="G50" s="56"/>
      <c r="H50" s="56"/>
      <c r="I50" s="56"/>
      <c r="J50" s="56"/>
      <c r="K50" s="57"/>
    </row>
    <row r="51" spans="1:11" ht="16.5">
      <c r="A51" s="56"/>
      <c r="B51" s="55" t="s">
        <v>222</v>
      </c>
      <c r="C51" s="56"/>
      <c r="D51" s="26">
        <f t="shared" si="0"/>
        <v>0</v>
      </c>
      <c r="E51" s="56"/>
      <c r="F51" s="56"/>
      <c r="G51" s="56"/>
      <c r="H51" s="56"/>
      <c r="I51" s="56"/>
      <c r="J51" s="56"/>
      <c r="K51" s="57"/>
    </row>
    <row r="52" spans="1:11" ht="16.5">
      <c r="A52" s="56"/>
      <c r="B52" s="53" t="s">
        <v>223</v>
      </c>
      <c r="C52" s="56"/>
      <c r="D52" s="26">
        <f t="shared" si="0"/>
        <v>0</v>
      </c>
      <c r="E52" s="56"/>
      <c r="F52" s="56"/>
      <c r="G52" s="56"/>
      <c r="H52" s="56"/>
      <c r="I52" s="56"/>
      <c r="J52" s="56"/>
      <c r="K52" s="57"/>
    </row>
    <row r="53" spans="1:11" ht="16.5">
      <c r="A53" s="56"/>
      <c r="B53" s="53" t="s">
        <v>224</v>
      </c>
      <c r="C53" s="56"/>
      <c r="D53" s="26">
        <f t="shared" si="0"/>
        <v>0</v>
      </c>
      <c r="E53" s="56"/>
      <c r="F53" s="56"/>
      <c r="G53" s="56"/>
      <c r="H53" s="56"/>
      <c r="I53" s="56"/>
      <c r="J53" s="56"/>
      <c r="K53" s="57"/>
    </row>
    <row r="54" spans="1:11" ht="16.5">
      <c r="A54" s="56"/>
      <c r="B54" s="53" t="s">
        <v>225</v>
      </c>
      <c r="C54" s="56"/>
      <c r="D54" s="26">
        <f t="shared" si="0"/>
        <v>0</v>
      </c>
      <c r="E54" s="56"/>
      <c r="F54" s="56"/>
      <c r="G54" s="56"/>
      <c r="H54" s="56"/>
      <c r="I54" s="56"/>
      <c r="J54" s="56"/>
      <c r="K54" s="57"/>
    </row>
    <row r="55" spans="1:11" ht="16.5">
      <c r="A55" s="56"/>
      <c r="B55" s="53" t="s">
        <v>226</v>
      </c>
      <c r="C55" s="56"/>
      <c r="D55" s="26">
        <f t="shared" si="0"/>
        <v>0</v>
      </c>
      <c r="E55" s="56"/>
      <c r="F55" s="56"/>
      <c r="G55" s="56"/>
      <c r="H55" s="56"/>
      <c r="I55" s="56"/>
      <c r="J55" s="56"/>
      <c r="K55" s="57"/>
    </row>
    <row r="56" spans="1:11" ht="16.5">
      <c r="A56" s="56"/>
      <c r="B56" s="55" t="s">
        <v>227</v>
      </c>
      <c r="C56" s="56"/>
      <c r="D56" s="26">
        <f t="shared" si="0"/>
        <v>0</v>
      </c>
      <c r="E56" s="56"/>
      <c r="F56" s="56"/>
      <c r="G56" s="56"/>
      <c r="H56" s="56"/>
      <c r="I56" s="56"/>
      <c r="J56" s="56"/>
      <c r="K56" s="57"/>
    </row>
    <row r="57" spans="1:11" ht="16.5">
      <c r="A57" s="56"/>
      <c r="B57" s="53" t="s">
        <v>228</v>
      </c>
      <c r="C57" s="56"/>
      <c r="D57" s="26">
        <f t="shared" si="0"/>
        <v>0</v>
      </c>
      <c r="E57" s="56"/>
      <c r="F57" s="56"/>
      <c r="G57" s="56"/>
      <c r="H57" s="56"/>
      <c r="I57" s="56"/>
      <c r="J57" s="56"/>
      <c r="K57" s="57"/>
    </row>
    <row r="58" spans="1:11" ht="16.5">
      <c r="A58" s="56"/>
      <c r="B58" s="55" t="s">
        <v>229</v>
      </c>
      <c r="C58" s="56"/>
      <c r="D58" s="26">
        <f t="shared" si="0"/>
        <v>0</v>
      </c>
      <c r="E58" s="56"/>
      <c r="F58" s="56"/>
      <c r="G58" s="56"/>
      <c r="H58" s="56"/>
      <c r="I58" s="56"/>
      <c r="J58" s="56"/>
      <c r="K58" s="57"/>
    </row>
    <row r="59" spans="1:11" ht="16.5">
      <c r="A59" s="56"/>
      <c r="B59" s="55" t="s">
        <v>230</v>
      </c>
      <c r="C59" s="56"/>
      <c r="D59" s="26">
        <f t="shared" si="0"/>
        <v>0</v>
      </c>
      <c r="E59" s="56"/>
      <c r="F59" s="56"/>
      <c r="G59" s="56"/>
      <c r="H59" s="56"/>
      <c r="I59" s="56"/>
      <c r="J59" s="56"/>
      <c r="K59" s="57"/>
    </row>
    <row r="60" spans="1:11" ht="16.5">
      <c r="A60" s="56"/>
      <c r="B60" s="53" t="s">
        <v>231</v>
      </c>
      <c r="C60" s="56"/>
      <c r="D60" s="26">
        <f t="shared" si="0"/>
        <v>0</v>
      </c>
      <c r="E60" s="56"/>
      <c r="F60" s="56"/>
      <c r="G60" s="56"/>
      <c r="H60" s="56"/>
      <c r="I60" s="56"/>
      <c r="J60" s="56"/>
      <c r="K60" s="57"/>
    </row>
    <row r="61" spans="1:11" ht="16.5">
      <c r="A61" s="56"/>
      <c r="B61" s="53" t="s">
        <v>232</v>
      </c>
      <c r="C61" s="56"/>
      <c r="D61" s="26">
        <f t="shared" si="0"/>
        <v>0</v>
      </c>
      <c r="E61" s="56"/>
      <c r="F61" s="56"/>
      <c r="G61" s="56"/>
      <c r="H61" s="56"/>
      <c r="I61" s="56"/>
      <c r="J61" s="56"/>
      <c r="K61" s="57"/>
    </row>
    <row r="62" spans="1:11" ht="16.5">
      <c r="A62" s="56"/>
      <c r="B62" s="53" t="s">
        <v>233</v>
      </c>
      <c r="C62" s="56"/>
      <c r="D62" s="26">
        <f t="shared" si="0"/>
        <v>0</v>
      </c>
      <c r="E62" s="56"/>
      <c r="F62" s="56"/>
      <c r="G62" s="56"/>
      <c r="H62" s="56"/>
      <c r="I62" s="56"/>
      <c r="J62" s="56"/>
      <c r="K62" s="57"/>
    </row>
    <row r="63" spans="1:11" ht="16.5">
      <c r="A63" s="56"/>
      <c r="B63" s="53" t="s">
        <v>234</v>
      </c>
      <c r="C63" s="56"/>
      <c r="D63" s="26">
        <f t="shared" si="0"/>
        <v>0</v>
      </c>
      <c r="E63" s="56"/>
      <c r="F63" s="56"/>
      <c r="G63" s="56"/>
      <c r="H63" s="56"/>
      <c r="I63" s="56"/>
      <c r="J63" s="56"/>
      <c r="K63" s="57"/>
    </row>
    <row r="64" spans="1:11" ht="16.5">
      <c r="A64" s="56"/>
      <c r="B64" s="53" t="s">
        <v>235</v>
      </c>
      <c r="C64" s="56"/>
      <c r="D64" s="26">
        <f t="shared" si="0"/>
        <v>0</v>
      </c>
      <c r="E64" s="56"/>
      <c r="F64" s="56"/>
      <c r="G64" s="56"/>
      <c r="H64" s="56"/>
      <c r="I64" s="56"/>
      <c r="J64" s="56"/>
      <c r="K64" s="57"/>
    </row>
    <row r="65" spans="1:11" ht="16.5">
      <c r="A65" s="56"/>
      <c r="B65" s="53" t="s">
        <v>236</v>
      </c>
      <c r="C65" s="56"/>
      <c r="D65" s="26">
        <f t="shared" si="0"/>
        <v>0</v>
      </c>
      <c r="E65" s="56"/>
      <c r="F65" s="56"/>
      <c r="G65" s="56"/>
      <c r="H65" s="56"/>
      <c r="I65" s="56"/>
      <c r="J65" s="56"/>
      <c r="K65" s="57"/>
    </row>
    <row r="66" spans="1:11" ht="16.5">
      <c r="A66" s="56"/>
      <c r="B66" s="53" t="s">
        <v>237</v>
      </c>
      <c r="C66" s="56"/>
      <c r="D66" s="26">
        <f t="shared" si="0"/>
        <v>0</v>
      </c>
      <c r="E66" s="56"/>
      <c r="F66" s="56"/>
      <c r="G66" s="56"/>
      <c r="H66" s="56"/>
      <c r="I66" s="56"/>
      <c r="J66" s="56"/>
      <c r="K66" s="57"/>
    </row>
    <row r="67" spans="1:11" ht="16.5">
      <c r="A67" s="56"/>
      <c r="B67" s="53" t="s">
        <v>238</v>
      </c>
      <c r="C67" s="56"/>
      <c r="D67" s="26">
        <f t="shared" si="0"/>
        <v>0</v>
      </c>
      <c r="E67" s="56"/>
      <c r="F67" s="56"/>
      <c r="G67" s="56"/>
      <c r="H67" s="56"/>
      <c r="I67" s="56"/>
      <c r="J67" s="56"/>
      <c r="K67" s="57"/>
    </row>
    <row r="68" spans="1:11" ht="16.5">
      <c r="A68" s="56"/>
      <c r="B68" s="53" t="s">
        <v>239</v>
      </c>
      <c r="C68" s="56"/>
      <c r="D68" s="26">
        <f t="shared" si="0"/>
        <v>0</v>
      </c>
      <c r="E68" s="56"/>
      <c r="F68" s="56"/>
      <c r="G68" s="56"/>
      <c r="H68" s="56"/>
      <c r="I68" s="56"/>
      <c r="J68" s="56"/>
      <c r="K68" s="57"/>
    </row>
    <row r="69" spans="1:11" ht="16.5">
      <c r="A69" s="56"/>
      <c r="B69" s="53" t="s">
        <v>240</v>
      </c>
      <c r="C69" s="56"/>
      <c r="D69" s="26">
        <f t="shared" si="0"/>
        <v>0</v>
      </c>
      <c r="E69" s="56"/>
      <c r="F69" s="56"/>
      <c r="G69" s="56"/>
      <c r="H69" s="56"/>
      <c r="I69" s="56"/>
      <c r="J69" s="56"/>
      <c r="K69" s="57"/>
    </row>
    <row r="70" spans="1:11" ht="16.5">
      <c r="A70" s="56"/>
      <c r="B70" s="53" t="s">
        <v>241</v>
      </c>
      <c r="C70" s="56"/>
      <c r="D70" s="26">
        <f t="shared" si="0"/>
        <v>0</v>
      </c>
      <c r="E70" s="56"/>
      <c r="F70" s="56"/>
      <c r="G70" s="56"/>
      <c r="H70" s="56"/>
      <c r="I70" s="56"/>
      <c r="J70" s="56"/>
      <c r="K70" s="57"/>
    </row>
    <row r="71" spans="1:11" ht="16.5">
      <c r="A71" s="56"/>
      <c r="B71" s="53" t="s">
        <v>242</v>
      </c>
      <c r="C71" s="56"/>
      <c r="D71" s="26">
        <f t="shared" si="0"/>
        <v>0</v>
      </c>
      <c r="E71" s="56"/>
      <c r="F71" s="56"/>
      <c r="G71" s="56"/>
      <c r="H71" s="56"/>
      <c r="I71" s="56"/>
      <c r="J71" s="56"/>
      <c r="K71" s="57"/>
    </row>
    <row r="72" spans="1:11" ht="16.5">
      <c r="A72" s="56"/>
      <c r="B72" s="53" t="s">
        <v>243</v>
      </c>
      <c r="C72" s="66" t="s">
        <v>5</v>
      </c>
      <c r="D72" s="67">
        <f t="shared" si="0"/>
        <v>6</v>
      </c>
      <c r="E72" s="66" t="s">
        <v>284</v>
      </c>
      <c r="F72" s="66" t="s">
        <v>284</v>
      </c>
      <c r="G72" s="66" t="s">
        <v>284</v>
      </c>
      <c r="H72" s="66" t="s">
        <v>284</v>
      </c>
      <c r="I72" s="66" t="s">
        <v>284</v>
      </c>
      <c r="J72" s="66" t="s">
        <v>284</v>
      </c>
      <c r="K72" s="57"/>
    </row>
  </sheetData>
  <mergeCells count="4">
    <mergeCell ref="A3:A4"/>
    <mergeCell ref="B3:B4"/>
    <mergeCell ref="C3:J3"/>
    <mergeCell ref="K3:K4"/>
  </mergeCells>
  <phoneticPr fontId="1" type="noConversion"/>
  <conditionalFormatting sqref="F7:K11">
    <cfRule type="expression" dxfId="59" priority="4">
      <formula>F7="Đ"</formula>
    </cfRule>
    <cfRule type="expression" dxfId="58" priority="5">
      <formula>F7="C"</formula>
    </cfRule>
    <cfRule type="expression" dxfId="57" priority="6">
      <formula>F7="CB"</formula>
    </cfRule>
  </conditionalFormatting>
  <conditionalFormatting sqref="L6:O11 R6:S11 F7:K11">
    <cfRule type="expression" dxfId="56" priority="1">
      <formula>F6="Đạt"</formula>
    </cfRule>
    <cfRule type="expression" dxfId="55" priority="2">
      <formula>F6="Cơ bản đạt"</formula>
    </cfRule>
    <cfRule type="expression" dxfId="54" priority="3">
      <formula>F6="Chưa đạt"</formula>
    </cfRule>
  </conditionalFormatting>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72"/>
  <sheetViews>
    <sheetView workbookViewId="0">
      <pane xSplit="2" ySplit="6" topLeftCell="C58" activePane="bottomRight" state="frozen"/>
      <selection pane="topRight" activeCell="C1" sqref="C1"/>
      <selection pane="bottomLeft" activeCell="A7" sqref="A7"/>
      <selection pane="bottomRight" activeCell="L78" sqref="L78"/>
    </sheetView>
  </sheetViews>
  <sheetFormatPr defaultColWidth="8.875" defaultRowHeight="15.75" outlineLevelRow="1"/>
  <cols>
    <col min="1" max="1" width="17.875" style="1" customWidth="1"/>
    <col min="2" max="2" width="22" style="1" customWidth="1"/>
    <col min="3" max="3" width="11.625" style="1" customWidth="1"/>
    <col min="4" max="4" width="14.875" style="1" hidden="1" customWidth="1"/>
    <col min="5" max="14" width="7.25" style="1" customWidth="1"/>
    <col min="15" max="15" width="14.625" style="32" customWidth="1"/>
    <col min="16" max="19" width="14" style="1" customWidth="1"/>
    <col min="20" max="23" width="16" style="1" customWidth="1"/>
    <col min="24" max="24" width="24" style="1" customWidth="1"/>
    <col min="25" max="16384" width="8.875" style="1"/>
  </cols>
  <sheetData>
    <row r="1" spans="1:24" ht="30" customHeight="1">
      <c r="A1" s="25" t="s">
        <v>161</v>
      </c>
      <c r="B1" s="11"/>
      <c r="C1" s="11"/>
      <c r="D1" s="11"/>
      <c r="E1" s="11"/>
      <c r="F1" s="11"/>
      <c r="G1" s="11"/>
      <c r="H1" s="11"/>
      <c r="I1" s="11"/>
      <c r="J1" s="11"/>
      <c r="K1" s="11"/>
      <c r="L1" s="11"/>
      <c r="M1" s="11"/>
      <c r="N1" s="11"/>
      <c r="O1" s="29"/>
      <c r="P1" s="10"/>
      <c r="Q1" s="10"/>
      <c r="R1" s="10"/>
      <c r="S1" s="10"/>
      <c r="T1" s="10"/>
      <c r="U1" s="10"/>
      <c r="V1" s="10"/>
      <c r="W1" s="10"/>
      <c r="X1" s="10"/>
    </row>
    <row r="2" spans="1:24" ht="21.75" customHeight="1">
      <c r="A2" s="11" t="s">
        <v>135</v>
      </c>
      <c r="B2" s="48">
        <f>'01_Tong_hop'!B2</f>
        <v>46188</v>
      </c>
      <c r="C2" s="11"/>
      <c r="D2" s="11"/>
      <c r="E2" s="11"/>
      <c r="F2" s="11"/>
      <c r="G2" s="11"/>
      <c r="H2" s="11"/>
      <c r="I2" s="11"/>
      <c r="J2" s="11"/>
      <c r="K2" s="11"/>
      <c r="L2" s="11"/>
      <c r="M2" s="11"/>
      <c r="N2" s="11"/>
      <c r="O2" s="29"/>
      <c r="P2" s="10"/>
      <c r="Q2" s="10"/>
      <c r="R2" s="10"/>
      <c r="S2" s="10"/>
      <c r="T2" s="10"/>
      <c r="U2" s="10"/>
      <c r="V2" s="10"/>
      <c r="W2" s="10"/>
      <c r="X2" s="10"/>
    </row>
    <row r="3" spans="1:24" s="20" customFormat="1" ht="18" customHeight="1">
      <c r="A3" s="77" t="s">
        <v>1</v>
      </c>
      <c r="B3" s="78" t="s">
        <v>283</v>
      </c>
      <c r="C3" s="80" t="s">
        <v>148</v>
      </c>
      <c r="D3" s="81"/>
      <c r="E3" s="81"/>
      <c r="F3" s="81"/>
      <c r="G3" s="81"/>
      <c r="H3" s="81"/>
      <c r="I3" s="81"/>
      <c r="J3" s="81"/>
      <c r="K3" s="81"/>
      <c r="L3" s="81"/>
      <c r="M3" s="81"/>
      <c r="N3" s="81"/>
      <c r="O3" s="78" t="s">
        <v>50</v>
      </c>
      <c r="P3" s="33"/>
      <c r="Q3" s="33"/>
      <c r="R3" s="33"/>
      <c r="S3" s="33"/>
      <c r="T3" s="33"/>
      <c r="U3" s="33"/>
      <c r="V3" s="33"/>
      <c r="W3" s="33"/>
      <c r="X3" s="33"/>
    </row>
    <row r="4" spans="1:24" s="20" customFormat="1">
      <c r="A4" s="77"/>
      <c r="B4" s="79"/>
      <c r="C4" s="15" t="s">
        <v>145</v>
      </c>
      <c r="D4" s="15" t="s">
        <v>143</v>
      </c>
      <c r="E4" s="15" t="s">
        <v>12</v>
      </c>
      <c r="F4" s="34" t="s">
        <v>13</v>
      </c>
      <c r="G4" s="15" t="s">
        <v>14</v>
      </c>
      <c r="H4" s="34" t="s">
        <v>15</v>
      </c>
      <c r="I4" s="15" t="s">
        <v>16</v>
      </c>
      <c r="J4" s="34" t="s">
        <v>17</v>
      </c>
      <c r="K4" s="15" t="s">
        <v>18</v>
      </c>
      <c r="L4" s="34" t="s">
        <v>19</v>
      </c>
      <c r="M4" s="15" t="s">
        <v>20</v>
      </c>
      <c r="N4" s="34" t="s">
        <v>21</v>
      </c>
      <c r="O4" s="79"/>
      <c r="P4" s="33"/>
      <c r="Q4" s="33"/>
      <c r="R4" s="33"/>
      <c r="S4" s="33"/>
      <c r="T4" s="33"/>
      <c r="U4" s="33"/>
      <c r="V4" s="33"/>
      <c r="W4" s="33"/>
      <c r="X4" s="33"/>
    </row>
    <row r="5" spans="1:24" s="38" customFormat="1" ht="20.25" customHeight="1">
      <c r="A5" s="36" t="s">
        <v>137</v>
      </c>
      <c r="B5" s="36"/>
      <c r="C5" s="36"/>
      <c r="D5" s="36"/>
      <c r="E5" s="36"/>
      <c r="F5" s="36"/>
      <c r="G5" s="36"/>
      <c r="H5" s="36"/>
      <c r="I5" s="36"/>
      <c r="J5" s="36"/>
      <c r="K5" s="36"/>
      <c r="L5" s="36"/>
      <c r="M5" s="36"/>
      <c r="N5" s="36"/>
      <c r="O5" s="36"/>
      <c r="P5" s="37"/>
      <c r="Q5" s="37"/>
      <c r="R5" s="37"/>
      <c r="S5" s="37"/>
      <c r="T5" s="37"/>
      <c r="U5" s="37"/>
      <c r="V5" s="37"/>
      <c r="W5" s="37"/>
      <c r="X5" s="37"/>
    </row>
    <row r="6" spans="1:24" s="22" customFormat="1">
      <c r="A6" s="23" t="s">
        <v>177</v>
      </c>
      <c r="B6" s="24"/>
      <c r="C6" s="23">
        <f>COUNTIF(C7:C72, "Đ")</f>
        <v>1</v>
      </c>
      <c r="D6" s="23">
        <f>SUM(D7:D72)</f>
        <v>23</v>
      </c>
      <c r="E6" s="23">
        <f>COUNTA(E7:E72)</f>
        <v>2</v>
      </c>
      <c r="F6" s="23">
        <f>COUNTA(F7:F72)</f>
        <v>3</v>
      </c>
      <c r="G6" s="23"/>
      <c r="H6" s="23"/>
      <c r="I6" s="23"/>
      <c r="J6" s="23"/>
      <c r="K6" s="23"/>
      <c r="L6" s="23"/>
      <c r="M6" s="23"/>
      <c r="N6" s="23"/>
      <c r="O6" s="35"/>
      <c r="P6" s="21"/>
      <c r="Q6" s="21"/>
      <c r="R6" s="21"/>
      <c r="S6" s="21"/>
      <c r="T6" s="21"/>
      <c r="U6" s="21"/>
      <c r="V6" s="21"/>
      <c r="W6" s="21"/>
      <c r="X6" s="21"/>
    </row>
    <row r="7" spans="1:24" s="28" customFormat="1" ht="16.5" outlineLevel="1">
      <c r="A7" s="26"/>
      <c r="B7" s="53" t="s">
        <v>178</v>
      </c>
      <c r="C7" s="26" t="s">
        <v>68</v>
      </c>
      <c r="D7" s="26">
        <f>COUNTA(E7:N7)</f>
        <v>10</v>
      </c>
      <c r="E7" s="26" t="s">
        <v>144</v>
      </c>
      <c r="F7" s="26" t="s">
        <v>144</v>
      </c>
      <c r="G7" s="26" t="s">
        <v>144</v>
      </c>
      <c r="H7" s="26" t="s">
        <v>144</v>
      </c>
      <c r="I7" s="26" t="s">
        <v>144</v>
      </c>
      <c r="J7" s="26" t="s">
        <v>144</v>
      </c>
      <c r="K7" s="26" t="s">
        <v>144</v>
      </c>
      <c r="L7" s="26" t="s">
        <v>144</v>
      </c>
      <c r="M7" s="26" t="s">
        <v>144</v>
      </c>
      <c r="N7" s="26" t="s">
        <v>144</v>
      </c>
      <c r="O7" s="30" t="s">
        <v>249</v>
      </c>
      <c r="P7" s="27"/>
      <c r="Q7" s="27"/>
      <c r="R7" s="27"/>
      <c r="S7" s="27"/>
      <c r="T7" s="27"/>
      <c r="U7" s="27"/>
      <c r="V7" s="27"/>
      <c r="W7" s="27"/>
      <c r="X7" s="27"/>
    </row>
    <row r="8" spans="1:24" s="28" customFormat="1" ht="16.5" outlineLevel="1">
      <c r="A8" s="26"/>
      <c r="B8" s="53" t="s">
        <v>179</v>
      </c>
      <c r="C8" s="26" t="s">
        <v>69</v>
      </c>
      <c r="D8" s="26">
        <f>COUNTA(E8:N8)</f>
        <v>1</v>
      </c>
      <c r="E8" s="26"/>
      <c r="F8" s="26" t="s">
        <v>144</v>
      </c>
      <c r="G8" s="26"/>
      <c r="H8" s="26"/>
      <c r="I8" s="26"/>
      <c r="J8" s="26"/>
      <c r="K8" s="26"/>
      <c r="L8" s="26"/>
      <c r="M8" s="26"/>
      <c r="N8" s="26"/>
      <c r="O8" s="30" t="s">
        <v>249</v>
      </c>
      <c r="P8" s="27"/>
      <c r="Q8" s="27"/>
      <c r="R8" s="27"/>
      <c r="S8" s="27"/>
      <c r="T8" s="27"/>
      <c r="U8" s="27"/>
      <c r="V8" s="27"/>
      <c r="W8" s="27"/>
      <c r="X8" s="27"/>
    </row>
    <row r="9" spans="1:24" s="28" customFormat="1" ht="16.5" outlineLevel="1">
      <c r="A9" s="26"/>
      <c r="B9" s="53" t="s">
        <v>180</v>
      </c>
      <c r="C9" s="26" t="s">
        <v>69</v>
      </c>
      <c r="D9" s="26">
        <f>COUNTA(E9:N9)</f>
        <v>2</v>
      </c>
      <c r="E9" s="26"/>
      <c r="F9" s="26"/>
      <c r="G9" s="26" t="s">
        <v>144</v>
      </c>
      <c r="H9" s="26"/>
      <c r="I9" s="26"/>
      <c r="J9" s="26"/>
      <c r="K9" s="26"/>
      <c r="L9" s="26"/>
      <c r="M9" s="26" t="s">
        <v>144</v>
      </c>
      <c r="N9" s="26"/>
      <c r="O9" s="30" t="s">
        <v>249</v>
      </c>
      <c r="P9" s="27"/>
      <c r="Q9" s="27"/>
      <c r="R9" s="27"/>
      <c r="S9" s="27"/>
      <c r="T9" s="27"/>
      <c r="U9" s="27"/>
      <c r="V9" s="27"/>
      <c r="W9" s="27"/>
      <c r="X9" s="27"/>
    </row>
    <row r="10" spans="1:24" s="28" customFormat="1" ht="16.5" outlineLevel="1">
      <c r="A10" s="26"/>
      <c r="B10" s="55" t="s">
        <v>181</v>
      </c>
      <c r="C10" s="26"/>
      <c r="D10" s="26">
        <f t="shared" ref="D10:D72" si="0">COUNTA(E10:N10)</f>
        <v>0</v>
      </c>
      <c r="E10" s="26"/>
      <c r="F10" s="26"/>
      <c r="G10" s="26"/>
      <c r="H10" s="26"/>
      <c r="I10" s="26"/>
      <c r="J10" s="26"/>
      <c r="K10" s="26"/>
      <c r="L10" s="26"/>
      <c r="M10" s="26"/>
      <c r="N10" s="26"/>
      <c r="O10" s="30"/>
      <c r="P10" s="27"/>
      <c r="Q10" s="27"/>
      <c r="R10" s="27"/>
      <c r="S10" s="27"/>
      <c r="T10" s="27"/>
      <c r="U10" s="27"/>
      <c r="V10" s="27"/>
      <c r="W10" s="27"/>
      <c r="X10" s="27"/>
    </row>
    <row r="11" spans="1:24" s="28" customFormat="1" ht="16.5" outlineLevel="1">
      <c r="A11" s="26"/>
      <c r="B11" s="53" t="s">
        <v>182</v>
      </c>
      <c r="C11" s="26"/>
      <c r="D11" s="26">
        <f t="shared" si="0"/>
        <v>0</v>
      </c>
      <c r="E11" s="26"/>
      <c r="F11" s="26"/>
      <c r="G11" s="26"/>
      <c r="H11" s="26"/>
      <c r="I11" s="26"/>
      <c r="J11" s="26"/>
      <c r="K11" s="26"/>
      <c r="L11" s="26"/>
      <c r="M11" s="26"/>
      <c r="N11" s="26"/>
      <c r="O11" s="30"/>
      <c r="P11" s="27"/>
      <c r="Q11" s="27"/>
      <c r="R11" s="27"/>
      <c r="S11" s="27"/>
      <c r="T11" s="27"/>
      <c r="U11" s="27"/>
      <c r="V11" s="27"/>
      <c r="W11" s="27"/>
      <c r="X11" s="27"/>
    </row>
    <row r="12" spans="1:24" ht="16.5">
      <c r="A12" s="56"/>
      <c r="B12" s="55" t="s">
        <v>183</v>
      </c>
      <c r="C12" s="56"/>
      <c r="D12" s="26">
        <f t="shared" si="0"/>
        <v>0</v>
      </c>
      <c r="E12" s="56"/>
      <c r="F12" s="56"/>
      <c r="G12" s="56"/>
      <c r="H12" s="56"/>
      <c r="I12" s="56"/>
      <c r="J12" s="56"/>
      <c r="K12" s="56"/>
      <c r="L12" s="56"/>
      <c r="M12" s="56"/>
      <c r="N12" s="56"/>
      <c r="O12" s="57"/>
    </row>
    <row r="13" spans="1:24" ht="16.5">
      <c r="A13" s="56"/>
      <c r="B13" s="53" t="s">
        <v>184</v>
      </c>
      <c r="C13" s="56"/>
      <c r="D13" s="26">
        <f t="shared" si="0"/>
        <v>0</v>
      </c>
      <c r="E13" s="56"/>
      <c r="F13" s="56"/>
      <c r="G13" s="56"/>
      <c r="H13" s="56"/>
      <c r="I13" s="56"/>
      <c r="J13" s="56"/>
      <c r="K13" s="56"/>
      <c r="L13" s="56"/>
      <c r="M13" s="56"/>
      <c r="N13" s="56"/>
      <c r="O13" s="57"/>
    </row>
    <row r="14" spans="1:24" ht="16.5">
      <c r="A14" s="56"/>
      <c r="B14" s="55" t="s">
        <v>185</v>
      </c>
      <c r="C14" s="56"/>
      <c r="D14" s="26">
        <f t="shared" si="0"/>
        <v>0</v>
      </c>
      <c r="E14" s="56"/>
      <c r="F14" s="56"/>
      <c r="G14" s="56"/>
      <c r="H14" s="56"/>
      <c r="I14" s="56"/>
      <c r="J14" s="56"/>
      <c r="K14" s="56"/>
      <c r="L14" s="56"/>
      <c r="M14" s="56"/>
      <c r="N14" s="56"/>
      <c r="O14" s="57"/>
    </row>
    <row r="15" spans="1:24" ht="16.5">
      <c r="A15" s="56"/>
      <c r="B15" s="55" t="s">
        <v>186</v>
      </c>
      <c r="C15" s="56"/>
      <c r="D15" s="26">
        <f t="shared" si="0"/>
        <v>0</v>
      </c>
      <c r="E15" s="56"/>
      <c r="F15" s="56"/>
      <c r="G15" s="56"/>
      <c r="H15" s="56"/>
      <c r="I15" s="56"/>
      <c r="J15" s="56"/>
      <c r="K15" s="56"/>
      <c r="L15" s="56"/>
      <c r="M15" s="56"/>
      <c r="N15" s="56"/>
      <c r="O15" s="57"/>
    </row>
    <row r="16" spans="1:24" ht="16.5">
      <c r="A16" s="56"/>
      <c r="B16" s="55" t="s">
        <v>187</v>
      </c>
      <c r="C16" s="56"/>
      <c r="D16" s="26">
        <f t="shared" si="0"/>
        <v>0</v>
      </c>
      <c r="E16" s="56"/>
      <c r="F16" s="56"/>
      <c r="G16" s="56"/>
      <c r="H16" s="56"/>
      <c r="I16" s="56"/>
      <c r="J16" s="56"/>
      <c r="K16" s="56"/>
      <c r="L16" s="56"/>
      <c r="M16" s="56"/>
      <c r="N16" s="56"/>
      <c r="O16" s="57"/>
    </row>
    <row r="17" spans="1:15" ht="16.5">
      <c r="A17" s="56"/>
      <c r="B17" s="55" t="s">
        <v>188</v>
      </c>
      <c r="C17" s="56"/>
      <c r="D17" s="26">
        <f t="shared" si="0"/>
        <v>0</v>
      </c>
      <c r="E17" s="56"/>
      <c r="F17" s="56"/>
      <c r="G17" s="56"/>
      <c r="H17" s="56"/>
      <c r="I17" s="56"/>
      <c r="J17" s="56"/>
      <c r="K17" s="56"/>
      <c r="L17" s="56"/>
      <c r="M17" s="56"/>
      <c r="N17" s="56"/>
      <c r="O17" s="57"/>
    </row>
    <row r="18" spans="1:15" ht="16.5">
      <c r="A18" s="56"/>
      <c r="B18" s="55" t="s">
        <v>189</v>
      </c>
      <c r="C18" s="56"/>
      <c r="D18" s="26">
        <f t="shared" si="0"/>
        <v>0</v>
      </c>
      <c r="E18" s="56"/>
      <c r="F18" s="56"/>
      <c r="G18" s="56"/>
      <c r="H18" s="56"/>
      <c r="I18" s="56"/>
      <c r="J18" s="56"/>
      <c r="K18" s="56"/>
      <c r="L18" s="56"/>
      <c r="M18" s="56"/>
      <c r="N18" s="56"/>
      <c r="O18" s="57"/>
    </row>
    <row r="19" spans="1:15" ht="16.5">
      <c r="A19" s="56"/>
      <c r="B19" s="55" t="s">
        <v>190</v>
      </c>
      <c r="C19" s="56"/>
      <c r="D19" s="26">
        <f t="shared" si="0"/>
        <v>0</v>
      </c>
      <c r="E19" s="56"/>
      <c r="F19" s="56"/>
      <c r="G19" s="56"/>
      <c r="H19" s="56"/>
      <c r="I19" s="56"/>
      <c r="J19" s="56"/>
      <c r="K19" s="56"/>
      <c r="L19" s="56"/>
      <c r="M19" s="56"/>
      <c r="N19" s="56"/>
      <c r="O19" s="57"/>
    </row>
    <row r="20" spans="1:15" ht="16.5">
      <c r="A20" s="56"/>
      <c r="B20" s="55" t="s">
        <v>191</v>
      </c>
      <c r="C20" s="56"/>
      <c r="D20" s="26">
        <f t="shared" si="0"/>
        <v>0</v>
      </c>
      <c r="E20" s="56"/>
      <c r="F20" s="56"/>
      <c r="G20" s="56"/>
      <c r="H20" s="56"/>
      <c r="I20" s="56"/>
      <c r="J20" s="56"/>
      <c r="K20" s="56"/>
      <c r="L20" s="56"/>
      <c r="M20" s="56"/>
      <c r="N20" s="56"/>
      <c r="O20" s="57"/>
    </row>
    <row r="21" spans="1:15" ht="16.5">
      <c r="A21" s="56"/>
      <c r="B21" s="55" t="s">
        <v>192</v>
      </c>
      <c r="C21" s="56"/>
      <c r="D21" s="26">
        <f t="shared" si="0"/>
        <v>0</v>
      </c>
      <c r="E21" s="56"/>
      <c r="F21" s="56"/>
      <c r="G21" s="56"/>
      <c r="H21" s="56"/>
      <c r="I21" s="56"/>
      <c r="J21" s="56"/>
      <c r="K21" s="56"/>
      <c r="L21" s="56"/>
      <c r="M21" s="56"/>
      <c r="N21" s="56"/>
      <c r="O21" s="57"/>
    </row>
    <row r="22" spans="1:15" ht="16.5">
      <c r="A22" s="56"/>
      <c r="B22" s="55" t="s">
        <v>193</v>
      </c>
      <c r="C22" s="56"/>
      <c r="D22" s="26">
        <f t="shared" si="0"/>
        <v>0</v>
      </c>
      <c r="E22" s="56"/>
      <c r="F22" s="56"/>
      <c r="G22" s="56"/>
      <c r="H22" s="56"/>
      <c r="I22" s="56"/>
      <c r="J22" s="56"/>
      <c r="K22" s="56"/>
      <c r="L22" s="56"/>
      <c r="M22" s="56"/>
      <c r="N22" s="56"/>
      <c r="O22" s="57"/>
    </row>
    <row r="23" spans="1:15" ht="16.5">
      <c r="A23" s="56"/>
      <c r="B23" s="55" t="s">
        <v>194</v>
      </c>
      <c r="C23" s="56"/>
      <c r="D23" s="26">
        <f t="shared" si="0"/>
        <v>0</v>
      </c>
      <c r="E23" s="56"/>
      <c r="F23" s="56"/>
      <c r="G23" s="56"/>
      <c r="H23" s="56"/>
      <c r="I23" s="56"/>
      <c r="J23" s="56"/>
      <c r="K23" s="56"/>
      <c r="L23" s="56"/>
      <c r="M23" s="56"/>
      <c r="N23" s="56"/>
      <c r="O23" s="57"/>
    </row>
    <row r="24" spans="1:15" ht="16.5">
      <c r="A24" s="56"/>
      <c r="B24" s="55" t="s">
        <v>195</v>
      </c>
      <c r="C24" s="56"/>
      <c r="D24" s="26">
        <f t="shared" si="0"/>
        <v>0</v>
      </c>
      <c r="E24" s="56"/>
      <c r="F24" s="56"/>
      <c r="G24" s="56"/>
      <c r="H24" s="56"/>
      <c r="I24" s="56"/>
      <c r="J24" s="56"/>
      <c r="K24" s="56"/>
      <c r="L24" s="56"/>
      <c r="M24" s="56"/>
      <c r="N24" s="56"/>
      <c r="O24" s="57"/>
    </row>
    <row r="25" spans="1:15" ht="16.5">
      <c r="A25" s="56"/>
      <c r="B25" s="55" t="s">
        <v>196</v>
      </c>
      <c r="C25" s="56"/>
      <c r="D25" s="26">
        <f t="shared" si="0"/>
        <v>0</v>
      </c>
      <c r="E25" s="56"/>
      <c r="F25" s="56"/>
      <c r="G25" s="56"/>
      <c r="H25" s="56"/>
      <c r="I25" s="56"/>
      <c r="J25" s="56"/>
      <c r="K25" s="56"/>
      <c r="L25" s="56"/>
      <c r="M25" s="56"/>
      <c r="N25" s="56"/>
      <c r="O25" s="57"/>
    </row>
    <row r="26" spans="1:15" ht="16.5">
      <c r="A26" s="56"/>
      <c r="B26" s="55" t="s">
        <v>197</v>
      </c>
      <c r="C26" s="56"/>
      <c r="D26" s="26">
        <f t="shared" si="0"/>
        <v>0</v>
      </c>
      <c r="E26" s="56"/>
      <c r="F26" s="56"/>
      <c r="G26" s="56"/>
      <c r="H26" s="56"/>
      <c r="I26" s="56"/>
      <c r="J26" s="56"/>
      <c r="K26" s="56"/>
      <c r="L26" s="56"/>
      <c r="M26" s="56"/>
      <c r="N26" s="56"/>
      <c r="O26" s="57"/>
    </row>
    <row r="27" spans="1:15" ht="16.5">
      <c r="A27" s="56"/>
      <c r="B27" s="55" t="s">
        <v>198</v>
      </c>
      <c r="C27" s="56"/>
      <c r="D27" s="26">
        <f t="shared" si="0"/>
        <v>0</v>
      </c>
      <c r="E27" s="56"/>
      <c r="F27" s="56"/>
      <c r="G27" s="56"/>
      <c r="H27" s="56"/>
      <c r="I27" s="56"/>
      <c r="J27" s="56"/>
      <c r="K27" s="56"/>
      <c r="L27" s="56"/>
      <c r="M27" s="56"/>
      <c r="N27" s="56"/>
      <c r="O27" s="57"/>
    </row>
    <row r="28" spans="1:15" ht="16.5">
      <c r="A28" s="56"/>
      <c r="B28" s="55" t="s">
        <v>199</v>
      </c>
      <c r="C28" s="56"/>
      <c r="D28" s="26">
        <f t="shared" si="0"/>
        <v>0</v>
      </c>
      <c r="E28" s="56"/>
      <c r="F28" s="56"/>
      <c r="G28" s="56"/>
      <c r="H28" s="56"/>
      <c r="I28" s="56"/>
      <c r="J28" s="56"/>
      <c r="K28" s="56"/>
      <c r="L28" s="56"/>
      <c r="M28" s="56"/>
      <c r="N28" s="56"/>
      <c r="O28" s="57"/>
    </row>
    <row r="29" spans="1:15" ht="16.5">
      <c r="A29" s="56"/>
      <c r="B29" s="55" t="s">
        <v>200</v>
      </c>
      <c r="C29" s="56"/>
      <c r="D29" s="26">
        <f t="shared" si="0"/>
        <v>0</v>
      </c>
      <c r="E29" s="56"/>
      <c r="F29" s="56"/>
      <c r="G29" s="56"/>
      <c r="H29" s="56"/>
      <c r="I29" s="56"/>
      <c r="J29" s="56"/>
      <c r="K29" s="56"/>
      <c r="L29" s="56"/>
      <c r="M29" s="56"/>
      <c r="N29" s="56"/>
      <c r="O29" s="57"/>
    </row>
    <row r="30" spans="1:15" ht="16.5">
      <c r="A30" s="56"/>
      <c r="B30" s="55" t="s">
        <v>201</v>
      </c>
      <c r="C30" s="56"/>
      <c r="D30" s="26">
        <f t="shared" si="0"/>
        <v>0</v>
      </c>
      <c r="E30" s="56"/>
      <c r="F30" s="56"/>
      <c r="G30" s="56"/>
      <c r="H30" s="56"/>
      <c r="I30" s="56"/>
      <c r="J30" s="56"/>
      <c r="K30" s="56"/>
      <c r="L30" s="56"/>
      <c r="M30" s="56"/>
      <c r="N30" s="56"/>
      <c r="O30" s="57"/>
    </row>
    <row r="31" spans="1:15" ht="16.5">
      <c r="A31" s="56"/>
      <c r="B31" s="55" t="s">
        <v>202</v>
      </c>
      <c r="C31" s="56"/>
      <c r="D31" s="26">
        <f t="shared" si="0"/>
        <v>0</v>
      </c>
      <c r="E31" s="56"/>
      <c r="F31" s="56"/>
      <c r="G31" s="56"/>
      <c r="H31" s="56"/>
      <c r="I31" s="56"/>
      <c r="J31" s="56"/>
      <c r="K31" s="56"/>
      <c r="L31" s="56"/>
      <c r="M31" s="56"/>
      <c r="N31" s="56"/>
      <c r="O31" s="57"/>
    </row>
    <row r="32" spans="1:15" ht="16.5">
      <c r="A32" s="56"/>
      <c r="B32" s="55" t="s">
        <v>203</v>
      </c>
      <c r="C32" s="56"/>
      <c r="D32" s="26">
        <f t="shared" si="0"/>
        <v>0</v>
      </c>
      <c r="E32" s="56"/>
      <c r="F32" s="56"/>
      <c r="G32" s="56"/>
      <c r="H32" s="56"/>
      <c r="I32" s="56"/>
      <c r="J32" s="56"/>
      <c r="K32" s="56"/>
      <c r="L32" s="56"/>
      <c r="M32" s="56"/>
      <c r="N32" s="56"/>
      <c r="O32" s="57"/>
    </row>
    <row r="33" spans="1:15" ht="16.5">
      <c r="A33" s="56"/>
      <c r="B33" s="55" t="s">
        <v>204</v>
      </c>
      <c r="C33" s="56"/>
      <c r="D33" s="26">
        <f t="shared" si="0"/>
        <v>0</v>
      </c>
      <c r="E33" s="56"/>
      <c r="F33" s="56"/>
      <c r="G33" s="56"/>
      <c r="H33" s="56"/>
      <c r="I33" s="56"/>
      <c r="J33" s="56"/>
      <c r="K33" s="56"/>
      <c r="L33" s="56"/>
      <c r="M33" s="56"/>
      <c r="N33" s="56"/>
      <c r="O33" s="57"/>
    </row>
    <row r="34" spans="1:15" ht="16.5">
      <c r="A34" s="56"/>
      <c r="B34" s="55" t="s">
        <v>205</v>
      </c>
      <c r="C34" s="56"/>
      <c r="D34" s="26">
        <f t="shared" si="0"/>
        <v>0</v>
      </c>
      <c r="E34" s="56"/>
      <c r="F34" s="56"/>
      <c r="G34" s="56"/>
      <c r="H34" s="56"/>
      <c r="I34" s="56"/>
      <c r="J34" s="56"/>
      <c r="K34" s="56"/>
      <c r="L34" s="56"/>
      <c r="M34" s="56"/>
      <c r="N34" s="56"/>
      <c r="O34" s="57"/>
    </row>
    <row r="35" spans="1:15" ht="16.5">
      <c r="A35" s="56"/>
      <c r="B35" s="55" t="s">
        <v>206</v>
      </c>
      <c r="C35" s="56"/>
      <c r="D35" s="26">
        <f t="shared" si="0"/>
        <v>0</v>
      </c>
      <c r="E35" s="56"/>
      <c r="F35" s="56"/>
      <c r="G35" s="56"/>
      <c r="H35" s="56"/>
      <c r="I35" s="56"/>
      <c r="J35" s="56"/>
      <c r="K35" s="56"/>
      <c r="L35" s="56"/>
      <c r="M35" s="56"/>
      <c r="N35" s="56"/>
      <c r="O35" s="57"/>
    </row>
    <row r="36" spans="1:15" ht="16.5">
      <c r="A36" s="56"/>
      <c r="B36" s="55" t="s">
        <v>207</v>
      </c>
      <c r="C36" s="56"/>
      <c r="D36" s="26">
        <f t="shared" si="0"/>
        <v>0</v>
      </c>
      <c r="E36" s="56"/>
      <c r="F36" s="56"/>
      <c r="G36" s="56"/>
      <c r="H36" s="56"/>
      <c r="I36" s="56"/>
      <c r="J36" s="56"/>
      <c r="K36" s="56"/>
      <c r="L36" s="56"/>
      <c r="M36" s="56"/>
      <c r="N36" s="56"/>
      <c r="O36" s="57"/>
    </row>
    <row r="37" spans="1:15" ht="16.5">
      <c r="A37" s="56"/>
      <c r="B37" s="55" t="s">
        <v>208</v>
      </c>
      <c r="C37" s="56"/>
      <c r="D37" s="26">
        <f t="shared" si="0"/>
        <v>0</v>
      </c>
      <c r="E37" s="56"/>
      <c r="F37" s="56"/>
      <c r="G37" s="56"/>
      <c r="H37" s="56"/>
      <c r="I37" s="56"/>
      <c r="J37" s="56"/>
      <c r="K37" s="56"/>
      <c r="L37" s="56"/>
      <c r="M37" s="56"/>
      <c r="N37" s="56"/>
      <c r="O37" s="57"/>
    </row>
    <row r="38" spans="1:15" ht="16.5">
      <c r="A38" s="56"/>
      <c r="B38" s="55" t="s">
        <v>209</v>
      </c>
      <c r="C38" s="56"/>
      <c r="D38" s="26">
        <f t="shared" si="0"/>
        <v>0</v>
      </c>
      <c r="E38" s="56"/>
      <c r="F38" s="56"/>
      <c r="G38" s="56"/>
      <c r="H38" s="56"/>
      <c r="I38" s="56"/>
      <c r="J38" s="56"/>
      <c r="K38" s="56"/>
      <c r="L38" s="56"/>
      <c r="M38" s="56"/>
      <c r="N38" s="56"/>
      <c r="O38" s="57"/>
    </row>
    <row r="39" spans="1:15" ht="16.5">
      <c r="A39" s="56"/>
      <c r="B39" s="55" t="s">
        <v>210</v>
      </c>
      <c r="C39" s="56"/>
      <c r="D39" s="26">
        <f t="shared" si="0"/>
        <v>0</v>
      </c>
      <c r="E39" s="56"/>
      <c r="F39" s="56"/>
      <c r="G39" s="56"/>
      <c r="H39" s="56"/>
      <c r="I39" s="56"/>
      <c r="J39" s="56"/>
      <c r="K39" s="56"/>
      <c r="L39" s="56"/>
      <c r="M39" s="56"/>
      <c r="N39" s="56"/>
      <c r="O39" s="57"/>
    </row>
    <row r="40" spans="1:15" ht="16.5">
      <c r="A40" s="56"/>
      <c r="B40" s="55" t="s">
        <v>211</v>
      </c>
      <c r="C40" s="56"/>
      <c r="D40" s="26">
        <f t="shared" si="0"/>
        <v>0</v>
      </c>
      <c r="E40" s="56"/>
      <c r="F40" s="56"/>
      <c r="G40" s="56"/>
      <c r="H40" s="56"/>
      <c r="I40" s="56"/>
      <c r="J40" s="56"/>
      <c r="K40" s="56"/>
      <c r="L40" s="56"/>
      <c r="M40" s="56"/>
      <c r="N40" s="56"/>
      <c r="O40" s="57"/>
    </row>
    <row r="41" spans="1:15" ht="16.5">
      <c r="A41" s="56"/>
      <c r="B41" s="55" t="s">
        <v>212</v>
      </c>
      <c r="C41" s="56"/>
      <c r="D41" s="26">
        <f t="shared" si="0"/>
        <v>0</v>
      </c>
      <c r="E41" s="56"/>
      <c r="F41" s="56"/>
      <c r="G41" s="56"/>
      <c r="H41" s="56"/>
      <c r="I41" s="56"/>
      <c r="J41" s="56"/>
      <c r="K41" s="56"/>
      <c r="L41" s="56"/>
      <c r="M41" s="56"/>
      <c r="N41" s="56"/>
      <c r="O41" s="57"/>
    </row>
    <row r="42" spans="1:15" ht="16.5">
      <c r="A42" s="56"/>
      <c r="B42" s="55" t="s">
        <v>213</v>
      </c>
      <c r="C42" s="56"/>
      <c r="D42" s="26">
        <f t="shared" si="0"/>
        <v>0</v>
      </c>
      <c r="E42" s="56"/>
      <c r="F42" s="56"/>
      <c r="G42" s="56"/>
      <c r="H42" s="56"/>
      <c r="I42" s="56"/>
      <c r="J42" s="56"/>
      <c r="K42" s="56"/>
      <c r="L42" s="56"/>
      <c r="M42" s="56"/>
      <c r="N42" s="56"/>
      <c r="O42" s="57"/>
    </row>
    <row r="43" spans="1:15" ht="16.5">
      <c r="A43" s="56"/>
      <c r="B43" s="55" t="s">
        <v>214</v>
      </c>
      <c r="C43" s="56"/>
      <c r="D43" s="26">
        <f t="shared" si="0"/>
        <v>0</v>
      </c>
      <c r="E43" s="56"/>
      <c r="F43" s="56"/>
      <c r="G43" s="56"/>
      <c r="H43" s="56"/>
      <c r="I43" s="56"/>
      <c r="J43" s="56"/>
      <c r="K43" s="56"/>
      <c r="L43" s="56"/>
      <c r="M43" s="56"/>
      <c r="N43" s="56"/>
      <c r="O43" s="57"/>
    </row>
    <row r="44" spans="1:15" ht="16.5">
      <c r="A44" s="56"/>
      <c r="B44" s="55" t="s">
        <v>215</v>
      </c>
      <c r="C44" s="56"/>
      <c r="D44" s="26">
        <f t="shared" si="0"/>
        <v>0</v>
      </c>
      <c r="E44" s="56"/>
      <c r="F44" s="56"/>
      <c r="G44" s="56"/>
      <c r="H44" s="56"/>
      <c r="I44" s="56"/>
      <c r="J44" s="56"/>
      <c r="K44" s="56"/>
      <c r="L44" s="56"/>
      <c r="M44" s="56"/>
      <c r="N44" s="56"/>
      <c r="O44" s="57"/>
    </row>
    <row r="45" spans="1:15" ht="16.5">
      <c r="A45" s="56"/>
      <c r="B45" s="55" t="s">
        <v>216</v>
      </c>
      <c r="C45" s="56"/>
      <c r="D45" s="26">
        <f t="shared" si="0"/>
        <v>0</v>
      </c>
      <c r="E45" s="56"/>
      <c r="F45" s="56"/>
      <c r="G45" s="56"/>
      <c r="H45" s="56"/>
      <c r="I45" s="56"/>
      <c r="J45" s="56"/>
      <c r="K45" s="56"/>
      <c r="L45" s="56"/>
      <c r="M45" s="56"/>
      <c r="N45" s="56"/>
      <c r="O45" s="57"/>
    </row>
    <row r="46" spans="1:15" ht="16.5">
      <c r="A46" s="56"/>
      <c r="B46" s="55" t="s">
        <v>217</v>
      </c>
      <c r="C46" s="56"/>
      <c r="D46" s="26">
        <f t="shared" si="0"/>
        <v>0</v>
      </c>
      <c r="E46" s="56"/>
      <c r="F46" s="56"/>
      <c r="G46" s="56"/>
      <c r="H46" s="56"/>
      <c r="I46" s="56"/>
      <c r="J46" s="56"/>
      <c r="K46" s="56"/>
      <c r="L46" s="56"/>
      <c r="M46" s="56"/>
      <c r="N46" s="56"/>
      <c r="O46" s="57"/>
    </row>
    <row r="47" spans="1:15" ht="16.5">
      <c r="A47" s="56"/>
      <c r="B47" s="55" t="s">
        <v>218</v>
      </c>
      <c r="C47" s="56"/>
      <c r="D47" s="26">
        <f t="shared" si="0"/>
        <v>0</v>
      </c>
      <c r="E47" s="56"/>
      <c r="F47" s="56"/>
      <c r="G47" s="56"/>
      <c r="H47" s="56"/>
      <c r="I47" s="56"/>
      <c r="J47" s="56"/>
      <c r="K47" s="56"/>
      <c r="L47" s="56"/>
      <c r="M47" s="56"/>
      <c r="N47" s="56"/>
      <c r="O47" s="57"/>
    </row>
    <row r="48" spans="1:15" ht="16.5">
      <c r="A48" s="56"/>
      <c r="B48" s="55" t="s">
        <v>219</v>
      </c>
      <c r="C48" s="56"/>
      <c r="D48" s="26">
        <f t="shared" si="0"/>
        <v>0</v>
      </c>
      <c r="E48" s="56"/>
      <c r="F48" s="56"/>
      <c r="G48" s="56"/>
      <c r="H48" s="56"/>
      <c r="I48" s="56"/>
      <c r="J48" s="56"/>
      <c r="K48" s="56"/>
      <c r="L48" s="56"/>
      <c r="M48" s="56"/>
      <c r="N48" s="56"/>
      <c r="O48" s="57"/>
    </row>
    <row r="49" spans="1:15" ht="16.5">
      <c r="A49" s="56"/>
      <c r="B49" s="55" t="s">
        <v>220</v>
      </c>
      <c r="C49" s="56"/>
      <c r="D49" s="26">
        <f t="shared" si="0"/>
        <v>0</v>
      </c>
      <c r="E49" s="56"/>
      <c r="F49" s="56"/>
      <c r="G49" s="56"/>
      <c r="H49" s="56"/>
      <c r="I49" s="56"/>
      <c r="J49" s="56"/>
      <c r="K49" s="56"/>
      <c r="L49" s="56"/>
      <c r="M49" s="56"/>
      <c r="N49" s="56"/>
      <c r="O49" s="57"/>
    </row>
    <row r="50" spans="1:15" ht="16.5">
      <c r="A50" s="56"/>
      <c r="B50" s="55" t="s">
        <v>221</v>
      </c>
      <c r="C50" s="56"/>
      <c r="D50" s="26">
        <f t="shared" si="0"/>
        <v>0</v>
      </c>
      <c r="E50" s="56"/>
      <c r="F50" s="56"/>
      <c r="G50" s="56"/>
      <c r="H50" s="56"/>
      <c r="I50" s="56"/>
      <c r="J50" s="56"/>
      <c r="K50" s="56"/>
      <c r="L50" s="56"/>
      <c r="M50" s="56"/>
      <c r="N50" s="56"/>
      <c r="O50" s="57"/>
    </row>
    <row r="51" spans="1:15" ht="16.5">
      <c r="A51" s="56"/>
      <c r="B51" s="55" t="s">
        <v>222</v>
      </c>
      <c r="C51" s="56"/>
      <c r="D51" s="26">
        <f t="shared" si="0"/>
        <v>0</v>
      </c>
      <c r="E51" s="56"/>
      <c r="F51" s="56"/>
      <c r="G51" s="56"/>
      <c r="H51" s="56"/>
      <c r="I51" s="56"/>
      <c r="J51" s="56"/>
      <c r="K51" s="56"/>
      <c r="L51" s="56"/>
      <c r="M51" s="56"/>
      <c r="N51" s="56"/>
      <c r="O51" s="57"/>
    </row>
    <row r="52" spans="1:15" ht="16.5">
      <c r="A52" s="56"/>
      <c r="B52" s="53" t="s">
        <v>223</v>
      </c>
      <c r="C52" s="56"/>
      <c r="D52" s="26">
        <f t="shared" si="0"/>
        <v>0</v>
      </c>
      <c r="E52" s="56"/>
      <c r="F52" s="56"/>
      <c r="G52" s="56"/>
      <c r="H52" s="56"/>
      <c r="I52" s="56"/>
      <c r="J52" s="56"/>
      <c r="K52" s="56"/>
      <c r="L52" s="56"/>
      <c r="M52" s="56"/>
      <c r="N52" s="56"/>
      <c r="O52" s="57"/>
    </row>
    <row r="53" spans="1:15" ht="16.5">
      <c r="A53" s="56"/>
      <c r="B53" s="53" t="s">
        <v>224</v>
      </c>
      <c r="C53" s="56"/>
      <c r="D53" s="26">
        <f t="shared" si="0"/>
        <v>0</v>
      </c>
      <c r="E53" s="56"/>
      <c r="F53" s="56"/>
      <c r="G53" s="56"/>
      <c r="H53" s="56"/>
      <c r="I53" s="56"/>
      <c r="J53" s="56"/>
      <c r="K53" s="56"/>
      <c r="L53" s="56"/>
      <c r="M53" s="56"/>
      <c r="N53" s="56"/>
      <c r="O53" s="57"/>
    </row>
    <row r="54" spans="1:15" ht="16.5">
      <c r="A54" s="56"/>
      <c r="B54" s="53" t="s">
        <v>225</v>
      </c>
      <c r="C54" s="56"/>
      <c r="D54" s="26">
        <f t="shared" si="0"/>
        <v>0</v>
      </c>
      <c r="E54" s="56"/>
      <c r="F54" s="56"/>
      <c r="G54" s="56"/>
      <c r="H54" s="56"/>
      <c r="I54" s="56"/>
      <c r="J54" s="56"/>
      <c r="K54" s="56"/>
      <c r="L54" s="56"/>
      <c r="M54" s="56"/>
      <c r="N54" s="56"/>
      <c r="O54" s="57"/>
    </row>
    <row r="55" spans="1:15" ht="16.5">
      <c r="A55" s="56"/>
      <c r="B55" s="53" t="s">
        <v>226</v>
      </c>
      <c r="C55" s="56"/>
      <c r="D55" s="26">
        <f t="shared" si="0"/>
        <v>0</v>
      </c>
      <c r="E55" s="56"/>
      <c r="F55" s="56"/>
      <c r="G55" s="56"/>
      <c r="H55" s="56"/>
      <c r="I55" s="56"/>
      <c r="J55" s="56"/>
      <c r="K55" s="56"/>
      <c r="L55" s="56"/>
      <c r="M55" s="56"/>
      <c r="N55" s="56"/>
      <c r="O55" s="57"/>
    </row>
    <row r="56" spans="1:15" ht="16.5">
      <c r="A56" s="56"/>
      <c r="B56" s="55" t="s">
        <v>227</v>
      </c>
      <c r="C56" s="56"/>
      <c r="D56" s="26">
        <f t="shared" si="0"/>
        <v>0</v>
      </c>
      <c r="E56" s="56"/>
      <c r="F56" s="56"/>
      <c r="G56" s="56"/>
      <c r="H56" s="56"/>
      <c r="I56" s="56"/>
      <c r="J56" s="56"/>
      <c r="K56" s="56"/>
      <c r="L56" s="56"/>
      <c r="M56" s="56"/>
      <c r="N56" s="56"/>
      <c r="O56" s="57"/>
    </row>
    <row r="57" spans="1:15" ht="16.5">
      <c r="A57" s="56"/>
      <c r="B57" s="53" t="s">
        <v>228</v>
      </c>
      <c r="C57" s="56"/>
      <c r="D57" s="26">
        <f t="shared" si="0"/>
        <v>0</v>
      </c>
      <c r="E57" s="56"/>
      <c r="F57" s="56"/>
      <c r="G57" s="56"/>
      <c r="H57" s="56"/>
      <c r="I57" s="56"/>
      <c r="J57" s="56"/>
      <c r="K57" s="56"/>
      <c r="L57" s="56"/>
      <c r="M57" s="56"/>
      <c r="N57" s="56"/>
      <c r="O57" s="57"/>
    </row>
    <row r="58" spans="1:15" ht="16.5">
      <c r="A58" s="56"/>
      <c r="B58" s="55" t="s">
        <v>229</v>
      </c>
      <c r="C58" s="56"/>
      <c r="D58" s="26">
        <f t="shared" si="0"/>
        <v>0</v>
      </c>
      <c r="E58" s="56"/>
      <c r="F58" s="56"/>
      <c r="G58" s="56"/>
      <c r="H58" s="56"/>
      <c r="I58" s="56"/>
      <c r="J58" s="56"/>
      <c r="K58" s="56"/>
      <c r="L58" s="56"/>
      <c r="M58" s="56"/>
      <c r="N58" s="56"/>
      <c r="O58" s="57"/>
    </row>
    <row r="59" spans="1:15" ht="16.5">
      <c r="A59" s="56"/>
      <c r="B59" s="55" t="s">
        <v>230</v>
      </c>
      <c r="C59" s="56"/>
      <c r="D59" s="26">
        <f t="shared" si="0"/>
        <v>0</v>
      </c>
      <c r="E59" s="56"/>
      <c r="F59" s="56"/>
      <c r="G59" s="56"/>
      <c r="H59" s="56"/>
      <c r="I59" s="56"/>
      <c r="J59" s="56"/>
      <c r="K59" s="56"/>
      <c r="L59" s="56"/>
      <c r="M59" s="56"/>
      <c r="N59" s="56"/>
      <c r="O59" s="57"/>
    </row>
    <row r="60" spans="1:15" ht="16.5">
      <c r="A60" s="56"/>
      <c r="B60" s="53" t="s">
        <v>231</v>
      </c>
      <c r="C60" s="56"/>
      <c r="D60" s="26">
        <f t="shared" si="0"/>
        <v>0</v>
      </c>
      <c r="E60" s="56"/>
      <c r="F60" s="56"/>
      <c r="G60" s="56"/>
      <c r="H60" s="56"/>
      <c r="I60" s="56"/>
      <c r="J60" s="56"/>
      <c r="K60" s="56"/>
      <c r="L60" s="56"/>
      <c r="M60" s="56"/>
      <c r="N60" s="56"/>
      <c r="O60" s="57"/>
    </row>
    <row r="61" spans="1:15" ht="16.5">
      <c r="A61" s="56"/>
      <c r="B61" s="53" t="s">
        <v>232</v>
      </c>
      <c r="C61" s="56"/>
      <c r="D61" s="26">
        <f t="shared" si="0"/>
        <v>0</v>
      </c>
      <c r="E61" s="56"/>
      <c r="F61" s="56"/>
      <c r="G61" s="56"/>
      <c r="H61" s="56"/>
      <c r="I61" s="56"/>
      <c r="J61" s="56"/>
      <c r="K61" s="56"/>
      <c r="L61" s="56"/>
      <c r="M61" s="56"/>
      <c r="N61" s="56"/>
      <c r="O61" s="57"/>
    </row>
    <row r="62" spans="1:15" ht="16.5">
      <c r="A62" s="56"/>
      <c r="B62" s="53" t="s">
        <v>233</v>
      </c>
      <c r="C62" s="56"/>
      <c r="D62" s="26">
        <f t="shared" si="0"/>
        <v>0</v>
      </c>
      <c r="E62" s="56"/>
      <c r="F62" s="56"/>
      <c r="G62" s="56"/>
      <c r="H62" s="56"/>
      <c r="I62" s="56"/>
      <c r="J62" s="56"/>
      <c r="K62" s="56"/>
      <c r="L62" s="56"/>
      <c r="M62" s="56"/>
      <c r="N62" s="56"/>
      <c r="O62" s="57"/>
    </row>
    <row r="63" spans="1:15" ht="16.5">
      <c r="A63" s="56"/>
      <c r="B63" s="53" t="s">
        <v>234</v>
      </c>
      <c r="C63" s="56"/>
      <c r="D63" s="26">
        <f t="shared" si="0"/>
        <v>0</v>
      </c>
      <c r="E63" s="56"/>
      <c r="F63" s="56"/>
      <c r="G63" s="56"/>
      <c r="H63" s="56"/>
      <c r="I63" s="56"/>
      <c r="J63" s="56"/>
      <c r="K63" s="56"/>
      <c r="L63" s="56"/>
      <c r="M63" s="56"/>
      <c r="N63" s="56"/>
      <c r="O63" s="57"/>
    </row>
    <row r="64" spans="1:15" ht="16.5">
      <c r="A64" s="56"/>
      <c r="B64" s="53" t="s">
        <v>235</v>
      </c>
      <c r="C64" s="56"/>
      <c r="D64" s="26">
        <f t="shared" si="0"/>
        <v>0</v>
      </c>
      <c r="E64" s="56"/>
      <c r="F64" s="56"/>
      <c r="G64" s="56"/>
      <c r="H64" s="56"/>
      <c r="I64" s="56"/>
      <c r="J64" s="56"/>
      <c r="K64" s="56"/>
      <c r="L64" s="56"/>
      <c r="M64" s="56"/>
      <c r="N64" s="56"/>
      <c r="O64" s="57"/>
    </row>
    <row r="65" spans="1:15" ht="16.5">
      <c r="A65" s="56"/>
      <c r="B65" s="53" t="s">
        <v>236</v>
      </c>
      <c r="C65" s="56"/>
      <c r="D65" s="26">
        <f t="shared" si="0"/>
        <v>0</v>
      </c>
      <c r="E65" s="56"/>
      <c r="F65" s="56"/>
      <c r="G65" s="56"/>
      <c r="H65" s="56"/>
      <c r="I65" s="56"/>
      <c r="J65" s="56"/>
      <c r="K65" s="56"/>
      <c r="L65" s="56"/>
      <c r="M65" s="56"/>
      <c r="N65" s="56"/>
      <c r="O65" s="57"/>
    </row>
    <row r="66" spans="1:15" ht="16.5">
      <c r="A66" s="56"/>
      <c r="B66" s="53" t="s">
        <v>237</v>
      </c>
      <c r="C66" s="56"/>
      <c r="D66" s="26">
        <f t="shared" si="0"/>
        <v>0</v>
      </c>
      <c r="E66" s="56"/>
      <c r="F66" s="56"/>
      <c r="G66" s="56"/>
      <c r="H66" s="56"/>
      <c r="I66" s="56"/>
      <c r="J66" s="56"/>
      <c r="K66" s="56"/>
      <c r="L66" s="56"/>
      <c r="M66" s="56"/>
      <c r="N66" s="56"/>
      <c r="O66" s="57"/>
    </row>
    <row r="67" spans="1:15" ht="16.5">
      <c r="A67" s="56"/>
      <c r="B67" s="53" t="s">
        <v>238</v>
      </c>
      <c r="C67" s="56"/>
      <c r="D67" s="26">
        <f t="shared" si="0"/>
        <v>0</v>
      </c>
      <c r="E67" s="56"/>
      <c r="F67" s="56"/>
      <c r="G67" s="56"/>
      <c r="H67" s="56"/>
      <c r="I67" s="56"/>
      <c r="J67" s="56"/>
      <c r="K67" s="56"/>
      <c r="L67" s="56"/>
      <c r="M67" s="56"/>
      <c r="N67" s="56"/>
      <c r="O67" s="57"/>
    </row>
    <row r="68" spans="1:15" ht="16.5">
      <c r="A68" s="56"/>
      <c r="B68" s="53" t="s">
        <v>239</v>
      </c>
      <c r="C68" s="56"/>
      <c r="D68" s="26">
        <f t="shared" si="0"/>
        <v>0</v>
      </c>
      <c r="E68" s="56"/>
      <c r="F68" s="56"/>
      <c r="G68" s="56"/>
      <c r="H68" s="56"/>
      <c r="I68" s="56"/>
      <c r="J68" s="56"/>
      <c r="K68" s="56"/>
      <c r="L68" s="56"/>
      <c r="M68" s="56"/>
      <c r="N68" s="56"/>
      <c r="O68" s="57"/>
    </row>
    <row r="69" spans="1:15" ht="16.5">
      <c r="A69" s="56"/>
      <c r="B69" s="53" t="s">
        <v>240</v>
      </c>
      <c r="C69" s="56"/>
      <c r="D69" s="26">
        <f t="shared" si="0"/>
        <v>0</v>
      </c>
      <c r="E69" s="56"/>
      <c r="F69" s="56"/>
      <c r="G69" s="56"/>
      <c r="H69" s="56"/>
      <c r="I69" s="56"/>
      <c r="J69" s="56"/>
      <c r="K69" s="56"/>
      <c r="L69" s="56"/>
      <c r="M69" s="56"/>
      <c r="N69" s="56"/>
      <c r="O69" s="57"/>
    </row>
    <row r="70" spans="1:15" ht="16.5">
      <c r="A70" s="56"/>
      <c r="B70" s="53" t="s">
        <v>241</v>
      </c>
      <c r="C70" s="56"/>
      <c r="D70" s="26">
        <f t="shared" si="0"/>
        <v>0</v>
      </c>
      <c r="E70" s="56"/>
      <c r="F70" s="56"/>
      <c r="G70" s="56"/>
      <c r="H70" s="56"/>
      <c r="I70" s="56"/>
      <c r="J70" s="56"/>
      <c r="K70" s="56"/>
      <c r="L70" s="56"/>
      <c r="M70" s="56"/>
      <c r="N70" s="56"/>
      <c r="O70" s="57"/>
    </row>
    <row r="71" spans="1:15" ht="16.5">
      <c r="A71" s="56"/>
      <c r="B71" s="53" t="s">
        <v>242</v>
      </c>
      <c r="C71" s="56"/>
      <c r="D71" s="26">
        <f t="shared" si="0"/>
        <v>0</v>
      </c>
      <c r="E71" s="56"/>
      <c r="F71" s="56"/>
      <c r="G71" s="56"/>
      <c r="H71" s="56"/>
      <c r="I71" s="56"/>
      <c r="J71" s="56"/>
      <c r="K71" s="56"/>
      <c r="L71" s="56"/>
      <c r="M71" s="56"/>
      <c r="N71" s="56"/>
      <c r="O71" s="57"/>
    </row>
    <row r="72" spans="1:15" ht="16.5">
      <c r="A72" s="56"/>
      <c r="B72" s="53" t="s">
        <v>243</v>
      </c>
      <c r="C72" s="66" t="s">
        <v>5</v>
      </c>
      <c r="D72" s="67">
        <f t="shared" si="0"/>
        <v>10</v>
      </c>
      <c r="E72" s="66" t="s">
        <v>284</v>
      </c>
      <c r="F72" s="66" t="s">
        <v>284</v>
      </c>
      <c r="G72" s="66" t="s">
        <v>284</v>
      </c>
      <c r="H72" s="66" t="s">
        <v>284</v>
      </c>
      <c r="I72" s="66" t="s">
        <v>284</v>
      </c>
      <c r="J72" s="66" t="s">
        <v>284</v>
      </c>
      <c r="K72" s="66" t="s">
        <v>284</v>
      </c>
      <c r="L72" s="66" t="s">
        <v>284</v>
      </c>
      <c r="M72" s="66" t="s">
        <v>284</v>
      </c>
      <c r="N72" s="66" t="s">
        <v>284</v>
      </c>
      <c r="O72" s="57"/>
    </row>
  </sheetData>
  <mergeCells count="4">
    <mergeCell ref="A3:A4"/>
    <mergeCell ref="B3:B4"/>
    <mergeCell ref="C3:N3"/>
    <mergeCell ref="O3:O4"/>
  </mergeCells>
  <phoneticPr fontId="1" type="noConversion"/>
  <conditionalFormatting sqref="F7:O11">
    <cfRule type="expression" dxfId="53" priority="4">
      <formula>F7="Đ"</formula>
    </cfRule>
    <cfRule type="expression" dxfId="52" priority="5">
      <formula>F7="C"</formula>
    </cfRule>
    <cfRule type="expression" dxfId="51" priority="6">
      <formula>F7="CB"</formula>
    </cfRule>
  </conditionalFormatting>
  <conditionalFormatting sqref="P6:S11 V6:W11 F7:O11">
    <cfRule type="expression" dxfId="50" priority="1">
      <formula>F6="Đạt"</formula>
    </cfRule>
    <cfRule type="expression" dxfId="49" priority="2">
      <formula>F6="Cơ bản đạt"</formula>
    </cfRule>
    <cfRule type="expression" dxfId="48" priority="3">
      <formula>F6="Chưa đạt"</formula>
    </cfRule>
  </conditionalFormatting>
  <dataValidations count="2">
    <dataValidation type="list" sqref="O10:O278 P8:S278 F8:N71 F73:N278" xr:uid="{00000000-0002-0000-0300-000000000000}">
      <formula1>"Đạt,Cơ bản đạt,Chưa đạt,Không áp dụng"</formula1>
    </dataValidation>
    <dataValidation type="list" sqref="O10:O278 P9:S278 F9:N71 F73:N278" xr:uid="{00000000-0002-0000-0300-000001000000}">
      <formula1>"Đ,C,CB"</formula1>
    </dataValidation>
  </dataValidation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72"/>
  <sheetViews>
    <sheetView workbookViewId="0">
      <pane xSplit="2" ySplit="6" topLeftCell="C64" activePane="bottomRight" state="frozen"/>
      <selection pane="topRight" activeCell="C1" sqref="C1"/>
      <selection pane="bottomLeft" activeCell="A7" sqref="A7"/>
      <selection pane="bottomRight" activeCell="H88" sqref="H88"/>
    </sheetView>
  </sheetViews>
  <sheetFormatPr defaultColWidth="8.875" defaultRowHeight="15.75" outlineLevelRow="1"/>
  <cols>
    <col min="1" max="1" width="17.875" style="1" customWidth="1"/>
    <col min="2" max="2" width="22" style="1" customWidth="1"/>
    <col min="3" max="3" width="11.625" style="1" customWidth="1"/>
    <col min="4" max="4" width="14.875" style="1" hidden="1" customWidth="1"/>
    <col min="5" max="5" width="9" style="1" customWidth="1"/>
    <col min="6" max="6" width="11.5" style="1" customWidth="1"/>
    <col min="7" max="7" width="14.625" style="32" customWidth="1"/>
    <col min="8" max="11" width="14" style="1" customWidth="1"/>
    <col min="12" max="15" width="16" style="1" customWidth="1"/>
    <col min="16" max="16" width="24" style="1" customWidth="1"/>
    <col min="17" max="16384" width="8.875" style="1"/>
  </cols>
  <sheetData>
    <row r="1" spans="1:16" ht="30" customHeight="1">
      <c r="A1" s="25" t="s">
        <v>162</v>
      </c>
      <c r="B1" s="11"/>
      <c r="C1" s="11"/>
      <c r="D1" s="11"/>
      <c r="E1" s="11"/>
      <c r="F1" s="11"/>
      <c r="G1" s="29"/>
      <c r="H1" s="10"/>
      <c r="I1" s="10"/>
      <c r="J1" s="10"/>
      <c r="K1" s="10"/>
      <c r="L1" s="10"/>
      <c r="M1" s="10"/>
      <c r="N1" s="10"/>
      <c r="O1" s="10"/>
      <c r="P1" s="10"/>
    </row>
    <row r="2" spans="1:16" ht="21.75" customHeight="1">
      <c r="A2" s="11" t="s">
        <v>135</v>
      </c>
      <c r="B2" s="48">
        <f>'01_Tong_hop'!B2</f>
        <v>46188</v>
      </c>
      <c r="C2" s="11"/>
      <c r="D2" s="11"/>
      <c r="E2" s="11"/>
      <c r="F2" s="11"/>
      <c r="G2" s="29"/>
      <c r="H2" s="10"/>
      <c r="I2" s="10"/>
      <c r="J2" s="10"/>
      <c r="K2" s="10"/>
      <c r="L2" s="10"/>
      <c r="M2" s="10"/>
      <c r="N2" s="10"/>
      <c r="O2" s="10"/>
      <c r="P2" s="10"/>
    </row>
    <row r="3" spans="1:16" s="20" customFormat="1" ht="30" customHeight="1">
      <c r="A3" s="77" t="s">
        <v>1</v>
      </c>
      <c r="B3" s="77" t="s">
        <v>283</v>
      </c>
      <c r="C3" s="80" t="s">
        <v>150</v>
      </c>
      <c r="D3" s="81"/>
      <c r="E3" s="81"/>
      <c r="F3" s="81"/>
      <c r="G3" s="78" t="s">
        <v>50</v>
      </c>
      <c r="H3" s="33"/>
      <c r="I3" s="33"/>
      <c r="J3" s="33"/>
      <c r="K3" s="33"/>
      <c r="L3" s="33"/>
      <c r="M3" s="33"/>
      <c r="N3" s="33"/>
      <c r="O3" s="33"/>
      <c r="P3" s="33"/>
    </row>
    <row r="4" spans="1:16" s="20" customFormat="1" ht="30" customHeight="1">
      <c r="A4" s="77"/>
      <c r="B4" s="77"/>
      <c r="C4" s="15" t="s">
        <v>145</v>
      </c>
      <c r="D4" s="15" t="s">
        <v>143</v>
      </c>
      <c r="E4" s="15" t="s">
        <v>22</v>
      </c>
      <c r="F4" s="34" t="s">
        <v>23</v>
      </c>
      <c r="G4" s="79"/>
      <c r="H4" s="33"/>
      <c r="I4" s="33"/>
      <c r="J4" s="33"/>
      <c r="K4" s="33"/>
      <c r="L4" s="33"/>
      <c r="M4" s="33"/>
      <c r="N4" s="33"/>
      <c r="O4" s="33"/>
      <c r="P4" s="33"/>
    </row>
    <row r="5" spans="1:16" s="38" customFormat="1" ht="20.25" customHeight="1">
      <c r="A5" s="36" t="s">
        <v>137</v>
      </c>
      <c r="B5" s="36"/>
      <c r="C5" s="36"/>
      <c r="D5" s="36"/>
      <c r="E5" s="36"/>
      <c r="F5" s="36"/>
      <c r="G5" s="36"/>
      <c r="H5" s="37"/>
      <c r="I5" s="37"/>
      <c r="J5" s="37"/>
      <c r="K5" s="37"/>
      <c r="L5" s="37"/>
      <c r="M5" s="37"/>
      <c r="N5" s="37"/>
      <c r="O5" s="37"/>
      <c r="P5" s="37"/>
    </row>
    <row r="6" spans="1:16" s="22" customFormat="1">
      <c r="A6" s="23" t="s">
        <v>177</v>
      </c>
      <c r="B6" s="24"/>
      <c r="C6" s="23">
        <f>COUNTIF(C7:C72, "Đ")</f>
        <v>1</v>
      </c>
      <c r="D6" s="23">
        <f>SUM(D7:D72)</f>
        <v>6</v>
      </c>
      <c r="E6" s="23">
        <f>COUNTA(E7:E72)</f>
        <v>3</v>
      </c>
      <c r="F6" s="23">
        <f>COUNTA(F7:F72)</f>
        <v>3</v>
      </c>
      <c r="G6" s="35"/>
      <c r="H6" s="21"/>
      <c r="I6" s="21"/>
      <c r="J6" s="21"/>
      <c r="K6" s="21"/>
      <c r="L6" s="21"/>
      <c r="M6" s="21"/>
      <c r="N6" s="21"/>
      <c r="O6" s="21"/>
      <c r="P6" s="21"/>
    </row>
    <row r="7" spans="1:16" s="28" customFormat="1" ht="16.5" outlineLevel="1">
      <c r="A7" s="26"/>
      <c r="B7" s="53" t="s">
        <v>178</v>
      </c>
      <c r="C7" s="26" t="s">
        <v>5</v>
      </c>
      <c r="D7" s="26">
        <f>COUNTA(E7:F7)</f>
        <v>2</v>
      </c>
      <c r="E7" s="26" t="s">
        <v>144</v>
      </c>
      <c r="F7" s="26" t="s">
        <v>144</v>
      </c>
      <c r="G7" s="30" t="s">
        <v>249</v>
      </c>
      <c r="H7" s="27"/>
      <c r="I7" s="27"/>
      <c r="J7" s="27"/>
      <c r="K7" s="27"/>
      <c r="L7" s="27"/>
      <c r="M7" s="27"/>
      <c r="N7" s="27"/>
      <c r="O7" s="27"/>
      <c r="P7" s="27"/>
    </row>
    <row r="8" spans="1:16" s="28" customFormat="1" ht="16.5" outlineLevel="1">
      <c r="A8" s="26"/>
      <c r="B8" s="53" t="s">
        <v>179</v>
      </c>
      <c r="C8" s="26" t="s">
        <v>68</v>
      </c>
      <c r="D8" s="26">
        <f>COUNTA(E8:F8)</f>
        <v>2</v>
      </c>
      <c r="E8" s="26" t="s">
        <v>144</v>
      </c>
      <c r="F8" s="26" t="s">
        <v>144</v>
      </c>
      <c r="G8" s="30" t="s">
        <v>249</v>
      </c>
      <c r="H8" s="27"/>
      <c r="I8" s="27"/>
      <c r="J8" s="27"/>
      <c r="K8" s="27"/>
      <c r="L8" s="27"/>
      <c r="M8" s="27"/>
      <c r="N8" s="27"/>
      <c r="O8" s="27"/>
      <c r="P8" s="27"/>
    </row>
    <row r="9" spans="1:16" s="28" customFormat="1" ht="16.5" outlineLevel="1">
      <c r="A9" s="26"/>
      <c r="B9" s="53" t="s">
        <v>180</v>
      </c>
      <c r="C9" s="26" t="s">
        <v>69</v>
      </c>
      <c r="D9" s="26">
        <f>COUNTA(E9:F9)</f>
        <v>0</v>
      </c>
      <c r="E9" s="26"/>
      <c r="F9" s="26"/>
      <c r="G9" s="30" t="s">
        <v>249</v>
      </c>
      <c r="H9" s="27"/>
      <c r="I9" s="27"/>
      <c r="J9" s="27"/>
      <c r="K9" s="27"/>
      <c r="L9" s="27"/>
      <c r="M9" s="27"/>
      <c r="N9" s="27"/>
      <c r="O9" s="27"/>
      <c r="P9" s="27"/>
    </row>
    <row r="10" spans="1:16" s="28" customFormat="1" ht="16.5" outlineLevel="1">
      <c r="A10" s="26"/>
      <c r="B10" s="55" t="s">
        <v>181</v>
      </c>
      <c r="C10" s="26"/>
      <c r="D10" s="26">
        <f t="shared" ref="D10:D72" si="0">COUNTA(E10:F10)</f>
        <v>0</v>
      </c>
      <c r="E10" s="26"/>
      <c r="F10" s="26"/>
      <c r="G10" s="30"/>
      <c r="H10" s="27"/>
      <c r="I10" s="27"/>
      <c r="J10" s="27"/>
      <c r="K10" s="27"/>
      <c r="L10" s="27"/>
      <c r="M10" s="27"/>
      <c r="N10" s="27"/>
      <c r="O10" s="27"/>
      <c r="P10" s="27"/>
    </row>
    <row r="11" spans="1:16" s="28" customFormat="1" ht="16.5" outlineLevel="1">
      <c r="A11" s="26"/>
      <c r="B11" s="53" t="s">
        <v>182</v>
      </c>
      <c r="C11" s="26"/>
      <c r="D11" s="26">
        <f t="shared" si="0"/>
        <v>0</v>
      </c>
      <c r="E11" s="26"/>
      <c r="F11" s="26"/>
      <c r="G11" s="30"/>
      <c r="H11" s="27"/>
      <c r="I11" s="27"/>
      <c r="J11" s="27"/>
      <c r="K11" s="27"/>
      <c r="L11" s="27"/>
      <c r="M11" s="27"/>
      <c r="N11" s="27"/>
      <c r="O11" s="27"/>
      <c r="P11" s="27"/>
    </row>
    <row r="12" spans="1:16" ht="16.5">
      <c r="A12" s="56"/>
      <c r="B12" s="55" t="s">
        <v>183</v>
      </c>
      <c r="C12" s="56"/>
      <c r="D12" s="26">
        <f t="shared" si="0"/>
        <v>0</v>
      </c>
      <c r="E12" s="56"/>
      <c r="F12" s="56"/>
      <c r="G12" s="57"/>
    </row>
    <row r="13" spans="1:16" ht="16.5">
      <c r="A13" s="56"/>
      <c r="B13" s="53" t="s">
        <v>184</v>
      </c>
      <c r="C13" s="56"/>
      <c r="D13" s="26">
        <f t="shared" si="0"/>
        <v>0</v>
      </c>
      <c r="E13" s="56"/>
      <c r="F13" s="56"/>
      <c r="G13" s="57"/>
    </row>
    <row r="14" spans="1:16" ht="16.5">
      <c r="A14" s="56"/>
      <c r="B14" s="55" t="s">
        <v>185</v>
      </c>
      <c r="C14" s="56"/>
      <c r="D14" s="26">
        <f t="shared" si="0"/>
        <v>0</v>
      </c>
      <c r="E14" s="56"/>
      <c r="F14" s="56"/>
      <c r="G14" s="57"/>
    </row>
    <row r="15" spans="1:16" ht="16.5">
      <c r="A15" s="56"/>
      <c r="B15" s="55" t="s">
        <v>186</v>
      </c>
      <c r="C15" s="56"/>
      <c r="D15" s="26">
        <f t="shared" si="0"/>
        <v>0</v>
      </c>
      <c r="E15" s="56"/>
      <c r="F15" s="56"/>
      <c r="G15" s="57"/>
    </row>
    <row r="16" spans="1:16" ht="16.5">
      <c r="A16" s="56"/>
      <c r="B16" s="55" t="s">
        <v>187</v>
      </c>
      <c r="C16" s="56"/>
      <c r="D16" s="26">
        <f t="shared" si="0"/>
        <v>0</v>
      </c>
      <c r="E16" s="56"/>
      <c r="F16" s="56"/>
      <c r="G16" s="57"/>
    </row>
    <row r="17" spans="1:7" ht="16.5">
      <c r="A17" s="56"/>
      <c r="B17" s="55" t="s">
        <v>188</v>
      </c>
      <c r="C17" s="56"/>
      <c r="D17" s="26">
        <f t="shared" si="0"/>
        <v>0</v>
      </c>
      <c r="E17" s="56"/>
      <c r="F17" s="56"/>
      <c r="G17" s="57"/>
    </row>
    <row r="18" spans="1:7" ht="16.5">
      <c r="A18" s="56"/>
      <c r="B18" s="55" t="s">
        <v>189</v>
      </c>
      <c r="C18" s="56"/>
      <c r="D18" s="26">
        <f t="shared" si="0"/>
        <v>0</v>
      </c>
      <c r="E18" s="56"/>
      <c r="F18" s="56"/>
      <c r="G18" s="57"/>
    </row>
    <row r="19" spans="1:7" ht="16.5">
      <c r="A19" s="56"/>
      <c r="B19" s="55" t="s">
        <v>190</v>
      </c>
      <c r="C19" s="56"/>
      <c r="D19" s="26">
        <f t="shared" si="0"/>
        <v>0</v>
      </c>
      <c r="E19" s="56"/>
      <c r="F19" s="56"/>
      <c r="G19" s="57"/>
    </row>
    <row r="20" spans="1:7" ht="16.5">
      <c r="A20" s="56"/>
      <c r="B20" s="55" t="s">
        <v>191</v>
      </c>
      <c r="C20" s="56"/>
      <c r="D20" s="26">
        <f t="shared" si="0"/>
        <v>0</v>
      </c>
      <c r="E20" s="56"/>
      <c r="F20" s="56"/>
      <c r="G20" s="57"/>
    </row>
    <row r="21" spans="1:7" ht="16.5">
      <c r="A21" s="56"/>
      <c r="B21" s="55" t="s">
        <v>192</v>
      </c>
      <c r="C21" s="56"/>
      <c r="D21" s="26">
        <f t="shared" si="0"/>
        <v>0</v>
      </c>
      <c r="E21" s="56"/>
      <c r="F21" s="56"/>
      <c r="G21" s="57"/>
    </row>
    <row r="22" spans="1:7" ht="16.5">
      <c r="A22" s="56"/>
      <c r="B22" s="55" t="s">
        <v>193</v>
      </c>
      <c r="C22" s="56"/>
      <c r="D22" s="26">
        <f t="shared" si="0"/>
        <v>0</v>
      </c>
      <c r="E22" s="56"/>
      <c r="F22" s="56"/>
      <c r="G22" s="57"/>
    </row>
    <row r="23" spans="1:7" ht="16.5">
      <c r="A23" s="56"/>
      <c r="B23" s="55" t="s">
        <v>194</v>
      </c>
      <c r="C23" s="56"/>
      <c r="D23" s="26">
        <f t="shared" si="0"/>
        <v>0</v>
      </c>
      <c r="E23" s="56"/>
      <c r="F23" s="56"/>
      <c r="G23" s="57"/>
    </row>
    <row r="24" spans="1:7" ht="16.5">
      <c r="A24" s="56"/>
      <c r="B24" s="55" t="s">
        <v>195</v>
      </c>
      <c r="C24" s="56"/>
      <c r="D24" s="26">
        <f t="shared" si="0"/>
        <v>0</v>
      </c>
      <c r="E24" s="56"/>
      <c r="F24" s="56"/>
      <c r="G24" s="57"/>
    </row>
    <row r="25" spans="1:7" ht="16.5">
      <c r="A25" s="56"/>
      <c r="B25" s="55" t="s">
        <v>196</v>
      </c>
      <c r="C25" s="56"/>
      <c r="D25" s="26">
        <f t="shared" si="0"/>
        <v>0</v>
      </c>
      <c r="E25" s="56"/>
      <c r="F25" s="56"/>
      <c r="G25" s="57"/>
    </row>
    <row r="26" spans="1:7" ht="16.5">
      <c r="A26" s="56"/>
      <c r="B26" s="55" t="s">
        <v>197</v>
      </c>
      <c r="C26" s="56"/>
      <c r="D26" s="26">
        <f t="shared" si="0"/>
        <v>0</v>
      </c>
      <c r="E26" s="56"/>
      <c r="F26" s="56"/>
      <c r="G26" s="57"/>
    </row>
    <row r="27" spans="1:7" ht="16.5">
      <c r="A27" s="56"/>
      <c r="B27" s="55" t="s">
        <v>198</v>
      </c>
      <c r="C27" s="56"/>
      <c r="D27" s="26">
        <f t="shared" si="0"/>
        <v>0</v>
      </c>
      <c r="E27" s="56"/>
      <c r="F27" s="56"/>
      <c r="G27" s="57"/>
    </row>
    <row r="28" spans="1:7" ht="16.5">
      <c r="A28" s="56"/>
      <c r="B28" s="55" t="s">
        <v>199</v>
      </c>
      <c r="C28" s="56"/>
      <c r="D28" s="26">
        <f t="shared" si="0"/>
        <v>0</v>
      </c>
      <c r="E28" s="56"/>
      <c r="F28" s="56"/>
      <c r="G28" s="57"/>
    </row>
    <row r="29" spans="1:7" ht="16.5">
      <c r="A29" s="56"/>
      <c r="B29" s="55" t="s">
        <v>200</v>
      </c>
      <c r="C29" s="56"/>
      <c r="D29" s="26">
        <f t="shared" si="0"/>
        <v>0</v>
      </c>
      <c r="E29" s="56"/>
      <c r="F29" s="56"/>
      <c r="G29" s="57"/>
    </row>
    <row r="30" spans="1:7" ht="16.5">
      <c r="A30" s="56"/>
      <c r="B30" s="55" t="s">
        <v>201</v>
      </c>
      <c r="C30" s="56"/>
      <c r="D30" s="26">
        <f t="shared" si="0"/>
        <v>0</v>
      </c>
      <c r="E30" s="56"/>
      <c r="F30" s="56"/>
      <c r="G30" s="57"/>
    </row>
    <row r="31" spans="1:7" ht="16.5">
      <c r="A31" s="56"/>
      <c r="B31" s="55" t="s">
        <v>202</v>
      </c>
      <c r="C31" s="56"/>
      <c r="D31" s="26">
        <f t="shared" si="0"/>
        <v>0</v>
      </c>
      <c r="E31" s="56"/>
      <c r="F31" s="56"/>
      <c r="G31" s="57"/>
    </row>
    <row r="32" spans="1:7" ht="16.5">
      <c r="A32" s="56"/>
      <c r="B32" s="55" t="s">
        <v>203</v>
      </c>
      <c r="C32" s="56"/>
      <c r="D32" s="26">
        <f t="shared" si="0"/>
        <v>0</v>
      </c>
      <c r="E32" s="56"/>
      <c r="F32" s="56"/>
      <c r="G32" s="57"/>
    </row>
    <row r="33" spans="1:7" ht="16.5">
      <c r="A33" s="56"/>
      <c r="B33" s="55" t="s">
        <v>204</v>
      </c>
      <c r="C33" s="56"/>
      <c r="D33" s="26">
        <f t="shared" si="0"/>
        <v>0</v>
      </c>
      <c r="E33" s="56"/>
      <c r="F33" s="56"/>
      <c r="G33" s="57"/>
    </row>
    <row r="34" spans="1:7" ht="16.5">
      <c r="A34" s="56"/>
      <c r="B34" s="55" t="s">
        <v>205</v>
      </c>
      <c r="C34" s="56"/>
      <c r="D34" s="26">
        <f t="shared" si="0"/>
        <v>0</v>
      </c>
      <c r="E34" s="56"/>
      <c r="F34" s="56"/>
      <c r="G34" s="57"/>
    </row>
    <row r="35" spans="1:7" ht="16.5">
      <c r="A35" s="56"/>
      <c r="B35" s="55" t="s">
        <v>206</v>
      </c>
      <c r="C35" s="56"/>
      <c r="D35" s="26">
        <f t="shared" si="0"/>
        <v>0</v>
      </c>
      <c r="E35" s="56"/>
      <c r="F35" s="56"/>
      <c r="G35" s="57"/>
    </row>
    <row r="36" spans="1:7" ht="16.5">
      <c r="A36" s="56"/>
      <c r="B36" s="55" t="s">
        <v>207</v>
      </c>
      <c r="C36" s="56"/>
      <c r="D36" s="26">
        <f t="shared" si="0"/>
        <v>0</v>
      </c>
      <c r="E36" s="56"/>
      <c r="F36" s="56"/>
      <c r="G36" s="57"/>
    </row>
    <row r="37" spans="1:7" ht="16.5">
      <c r="A37" s="56"/>
      <c r="B37" s="55" t="s">
        <v>208</v>
      </c>
      <c r="C37" s="56"/>
      <c r="D37" s="26">
        <f t="shared" si="0"/>
        <v>0</v>
      </c>
      <c r="E37" s="56"/>
      <c r="F37" s="56"/>
      <c r="G37" s="57"/>
    </row>
    <row r="38" spans="1:7" ht="16.5">
      <c r="A38" s="56"/>
      <c r="B38" s="55" t="s">
        <v>209</v>
      </c>
      <c r="C38" s="56"/>
      <c r="D38" s="26">
        <f t="shared" si="0"/>
        <v>0</v>
      </c>
      <c r="E38" s="56"/>
      <c r="F38" s="56"/>
      <c r="G38" s="57"/>
    </row>
    <row r="39" spans="1:7" ht="16.5">
      <c r="A39" s="56"/>
      <c r="B39" s="55" t="s">
        <v>210</v>
      </c>
      <c r="C39" s="56"/>
      <c r="D39" s="26">
        <f t="shared" si="0"/>
        <v>0</v>
      </c>
      <c r="E39" s="56"/>
      <c r="F39" s="56"/>
      <c r="G39" s="57"/>
    </row>
    <row r="40" spans="1:7" ht="16.5">
      <c r="A40" s="56"/>
      <c r="B40" s="55" t="s">
        <v>211</v>
      </c>
      <c r="C40" s="56"/>
      <c r="D40" s="26">
        <f t="shared" si="0"/>
        <v>0</v>
      </c>
      <c r="E40" s="56"/>
      <c r="F40" s="56"/>
      <c r="G40" s="57"/>
    </row>
    <row r="41" spans="1:7" ht="16.5">
      <c r="A41" s="56"/>
      <c r="B41" s="55" t="s">
        <v>212</v>
      </c>
      <c r="C41" s="56"/>
      <c r="D41" s="26">
        <f t="shared" si="0"/>
        <v>0</v>
      </c>
      <c r="E41" s="56"/>
      <c r="F41" s="56"/>
      <c r="G41" s="57"/>
    </row>
    <row r="42" spans="1:7" ht="16.5">
      <c r="A42" s="56"/>
      <c r="B42" s="55" t="s">
        <v>213</v>
      </c>
      <c r="C42" s="56"/>
      <c r="D42" s="26">
        <f t="shared" si="0"/>
        <v>0</v>
      </c>
      <c r="E42" s="56"/>
      <c r="F42" s="56"/>
      <c r="G42" s="57"/>
    </row>
    <row r="43" spans="1:7" ht="16.5">
      <c r="A43" s="56"/>
      <c r="B43" s="55" t="s">
        <v>214</v>
      </c>
      <c r="C43" s="56"/>
      <c r="D43" s="26">
        <f t="shared" si="0"/>
        <v>0</v>
      </c>
      <c r="E43" s="56"/>
      <c r="F43" s="56"/>
      <c r="G43" s="57"/>
    </row>
    <row r="44" spans="1:7" ht="16.5">
      <c r="A44" s="56"/>
      <c r="B44" s="55" t="s">
        <v>215</v>
      </c>
      <c r="C44" s="56"/>
      <c r="D44" s="26">
        <f t="shared" si="0"/>
        <v>0</v>
      </c>
      <c r="E44" s="56"/>
      <c r="F44" s="56"/>
      <c r="G44" s="57"/>
    </row>
    <row r="45" spans="1:7" ht="16.5">
      <c r="A45" s="56"/>
      <c r="B45" s="55" t="s">
        <v>216</v>
      </c>
      <c r="C45" s="56"/>
      <c r="D45" s="26">
        <f t="shared" si="0"/>
        <v>0</v>
      </c>
      <c r="E45" s="56"/>
      <c r="F45" s="56"/>
      <c r="G45" s="57"/>
    </row>
    <row r="46" spans="1:7" ht="16.5">
      <c r="A46" s="56"/>
      <c r="B46" s="55" t="s">
        <v>217</v>
      </c>
      <c r="C46" s="56"/>
      <c r="D46" s="26">
        <f t="shared" si="0"/>
        <v>0</v>
      </c>
      <c r="E46" s="56"/>
      <c r="F46" s="56"/>
      <c r="G46" s="57"/>
    </row>
    <row r="47" spans="1:7" ht="16.5">
      <c r="A47" s="56"/>
      <c r="B47" s="55" t="s">
        <v>218</v>
      </c>
      <c r="C47" s="56"/>
      <c r="D47" s="26">
        <f t="shared" si="0"/>
        <v>0</v>
      </c>
      <c r="E47" s="56"/>
      <c r="F47" s="56"/>
      <c r="G47" s="57"/>
    </row>
    <row r="48" spans="1:7" ht="16.5">
      <c r="A48" s="56"/>
      <c r="B48" s="55" t="s">
        <v>219</v>
      </c>
      <c r="C48" s="56"/>
      <c r="D48" s="26">
        <f t="shared" si="0"/>
        <v>0</v>
      </c>
      <c r="E48" s="56"/>
      <c r="F48" s="56"/>
      <c r="G48" s="57"/>
    </row>
    <row r="49" spans="1:7" ht="16.5">
      <c r="A49" s="56"/>
      <c r="B49" s="55" t="s">
        <v>220</v>
      </c>
      <c r="C49" s="56"/>
      <c r="D49" s="26">
        <f t="shared" si="0"/>
        <v>0</v>
      </c>
      <c r="E49" s="56"/>
      <c r="F49" s="56"/>
      <c r="G49" s="57"/>
    </row>
    <row r="50" spans="1:7" ht="16.5">
      <c r="A50" s="56"/>
      <c r="B50" s="55" t="s">
        <v>221</v>
      </c>
      <c r="C50" s="56"/>
      <c r="D50" s="26">
        <f t="shared" si="0"/>
        <v>0</v>
      </c>
      <c r="E50" s="56"/>
      <c r="F50" s="56"/>
      <c r="G50" s="57"/>
    </row>
    <row r="51" spans="1:7" ht="16.5">
      <c r="A51" s="56"/>
      <c r="B51" s="55" t="s">
        <v>222</v>
      </c>
      <c r="C51" s="56"/>
      <c r="D51" s="26">
        <f t="shared" si="0"/>
        <v>0</v>
      </c>
      <c r="E51" s="56"/>
      <c r="F51" s="56"/>
      <c r="G51" s="57"/>
    </row>
    <row r="52" spans="1:7" ht="16.5">
      <c r="A52" s="56"/>
      <c r="B52" s="53" t="s">
        <v>223</v>
      </c>
      <c r="C52" s="56"/>
      <c r="D52" s="26">
        <f t="shared" si="0"/>
        <v>0</v>
      </c>
      <c r="E52" s="56"/>
      <c r="F52" s="56"/>
      <c r="G52" s="57"/>
    </row>
    <row r="53" spans="1:7" ht="16.5">
      <c r="A53" s="56"/>
      <c r="B53" s="53" t="s">
        <v>224</v>
      </c>
      <c r="C53" s="56"/>
      <c r="D53" s="26">
        <f t="shared" si="0"/>
        <v>0</v>
      </c>
      <c r="E53" s="56"/>
      <c r="F53" s="56"/>
      <c r="G53" s="57"/>
    </row>
    <row r="54" spans="1:7" ht="16.5">
      <c r="A54" s="56"/>
      <c r="B54" s="53" t="s">
        <v>225</v>
      </c>
      <c r="C54" s="56"/>
      <c r="D54" s="26">
        <f t="shared" si="0"/>
        <v>0</v>
      </c>
      <c r="E54" s="56"/>
      <c r="F54" s="56"/>
      <c r="G54" s="57"/>
    </row>
    <row r="55" spans="1:7" ht="16.5">
      <c r="A55" s="56"/>
      <c r="B55" s="53" t="s">
        <v>226</v>
      </c>
      <c r="C55" s="56"/>
      <c r="D55" s="26">
        <f t="shared" si="0"/>
        <v>0</v>
      </c>
      <c r="E55" s="56"/>
      <c r="F55" s="56"/>
      <c r="G55" s="57"/>
    </row>
    <row r="56" spans="1:7" ht="16.5">
      <c r="A56" s="56"/>
      <c r="B56" s="55" t="s">
        <v>227</v>
      </c>
      <c r="C56" s="56"/>
      <c r="D56" s="26">
        <f t="shared" si="0"/>
        <v>0</v>
      </c>
      <c r="E56" s="56"/>
      <c r="F56" s="56"/>
      <c r="G56" s="57"/>
    </row>
    <row r="57" spans="1:7" ht="16.5">
      <c r="A57" s="56"/>
      <c r="B57" s="53" t="s">
        <v>228</v>
      </c>
      <c r="C57" s="56"/>
      <c r="D57" s="26">
        <f t="shared" si="0"/>
        <v>0</v>
      </c>
      <c r="E57" s="56"/>
      <c r="F57" s="56"/>
      <c r="G57" s="57"/>
    </row>
    <row r="58" spans="1:7" ht="16.5">
      <c r="A58" s="56"/>
      <c r="B58" s="55" t="s">
        <v>229</v>
      </c>
      <c r="C58" s="56"/>
      <c r="D58" s="26">
        <f t="shared" si="0"/>
        <v>0</v>
      </c>
      <c r="E58" s="56"/>
      <c r="F58" s="56"/>
      <c r="G58" s="57"/>
    </row>
    <row r="59" spans="1:7" ht="16.5">
      <c r="A59" s="56"/>
      <c r="B59" s="55" t="s">
        <v>230</v>
      </c>
      <c r="C59" s="56"/>
      <c r="D59" s="26">
        <f t="shared" si="0"/>
        <v>0</v>
      </c>
      <c r="E59" s="56"/>
      <c r="F59" s="56"/>
      <c r="G59" s="57"/>
    </row>
    <row r="60" spans="1:7" ht="16.5">
      <c r="A60" s="56"/>
      <c r="B60" s="53" t="s">
        <v>231</v>
      </c>
      <c r="C60" s="56"/>
      <c r="D60" s="26">
        <f t="shared" si="0"/>
        <v>0</v>
      </c>
      <c r="E60" s="56"/>
      <c r="F60" s="56"/>
      <c r="G60" s="57"/>
    </row>
    <row r="61" spans="1:7" ht="16.5">
      <c r="A61" s="56"/>
      <c r="B61" s="53" t="s">
        <v>232</v>
      </c>
      <c r="C61" s="56"/>
      <c r="D61" s="26">
        <f t="shared" si="0"/>
        <v>0</v>
      </c>
      <c r="E61" s="56"/>
      <c r="F61" s="56"/>
      <c r="G61" s="57"/>
    </row>
    <row r="62" spans="1:7" ht="16.5">
      <c r="A62" s="56"/>
      <c r="B62" s="53" t="s">
        <v>233</v>
      </c>
      <c r="C62" s="56"/>
      <c r="D62" s="26">
        <f t="shared" si="0"/>
        <v>0</v>
      </c>
      <c r="E62" s="56"/>
      <c r="F62" s="56"/>
      <c r="G62" s="57"/>
    </row>
    <row r="63" spans="1:7" ht="16.5">
      <c r="A63" s="56"/>
      <c r="B63" s="53" t="s">
        <v>234</v>
      </c>
      <c r="C63" s="56"/>
      <c r="D63" s="26">
        <f t="shared" si="0"/>
        <v>0</v>
      </c>
      <c r="E63" s="56"/>
      <c r="F63" s="56"/>
      <c r="G63" s="57"/>
    </row>
    <row r="64" spans="1:7" ht="16.5">
      <c r="A64" s="56"/>
      <c r="B64" s="53" t="s">
        <v>235</v>
      </c>
      <c r="C64" s="56"/>
      <c r="D64" s="26">
        <f t="shared" si="0"/>
        <v>0</v>
      </c>
      <c r="E64" s="56"/>
      <c r="F64" s="56"/>
      <c r="G64" s="57"/>
    </row>
    <row r="65" spans="1:7" ht="16.5">
      <c r="A65" s="56"/>
      <c r="B65" s="53" t="s">
        <v>236</v>
      </c>
      <c r="C65" s="56"/>
      <c r="D65" s="26">
        <f t="shared" si="0"/>
        <v>0</v>
      </c>
      <c r="E65" s="56"/>
      <c r="F65" s="56"/>
      <c r="G65" s="57"/>
    </row>
    <row r="66" spans="1:7" ht="16.5">
      <c r="A66" s="56"/>
      <c r="B66" s="53" t="s">
        <v>237</v>
      </c>
      <c r="C66" s="56"/>
      <c r="D66" s="26">
        <f t="shared" si="0"/>
        <v>0</v>
      </c>
      <c r="E66" s="56"/>
      <c r="F66" s="56"/>
      <c r="G66" s="57"/>
    </row>
    <row r="67" spans="1:7" ht="16.5">
      <c r="A67" s="56"/>
      <c r="B67" s="53" t="s">
        <v>238</v>
      </c>
      <c r="C67" s="56"/>
      <c r="D67" s="26">
        <f t="shared" si="0"/>
        <v>0</v>
      </c>
      <c r="E67" s="56"/>
      <c r="F67" s="56"/>
      <c r="G67" s="57"/>
    </row>
    <row r="68" spans="1:7" ht="16.5">
      <c r="A68" s="56"/>
      <c r="B68" s="53" t="s">
        <v>239</v>
      </c>
      <c r="C68" s="56"/>
      <c r="D68" s="26">
        <f t="shared" si="0"/>
        <v>0</v>
      </c>
      <c r="E68" s="56"/>
      <c r="F68" s="56"/>
      <c r="G68" s="57"/>
    </row>
    <row r="69" spans="1:7" ht="16.5">
      <c r="A69" s="56"/>
      <c r="B69" s="53" t="s">
        <v>240</v>
      </c>
      <c r="C69" s="56"/>
      <c r="D69" s="26">
        <f t="shared" si="0"/>
        <v>0</v>
      </c>
      <c r="E69" s="56"/>
      <c r="F69" s="56"/>
      <c r="G69" s="57"/>
    </row>
    <row r="70" spans="1:7" ht="16.5">
      <c r="A70" s="56"/>
      <c r="B70" s="53" t="s">
        <v>241</v>
      </c>
      <c r="C70" s="56"/>
      <c r="D70" s="26">
        <f t="shared" si="0"/>
        <v>0</v>
      </c>
      <c r="E70" s="56"/>
      <c r="F70" s="56"/>
      <c r="G70" s="57"/>
    </row>
    <row r="71" spans="1:7" ht="16.5">
      <c r="A71" s="56"/>
      <c r="B71" s="53" t="s">
        <v>242</v>
      </c>
      <c r="C71" s="56"/>
      <c r="D71" s="26">
        <f t="shared" si="0"/>
        <v>0</v>
      </c>
      <c r="E71" s="56"/>
      <c r="F71" s="56"/>
      <c r="G71" s="57"/>
    </row>
    <row r="72" spans="1:7" ht="16.5">
      <c r="A72" s="56"/>
      <c r="B72" s="53" t="s">
        <v>243</v>
      </c>
      <c r="C72" s="64" t="s">
        <v>5</v>
      </c>
      <c r="D72" s="65">
        <f t="shared" si="0"/>
        <v>2</v>
      </c>
      <c r="E72" s="64" t="s">
        <v>284</v>
      </c>
      <c r="F72" s="64" t="s">
        <v>284</v>
      </c>
      <c r="G72" s="72"/>
    </row>
  </sheetData>
  <mergeCells count="4">
    <mergeCell ref="A3:A4"/>
    <mergeCell ref="B3:B4"/>
    <mergeCell ref="C3:F3"/>
    <mergeCell ref="G3:G4"/>
  </mergeCells>
  <conditionalFormatting sqref="F7:G11">
    <cfRule type="expression" dxfId="47" priority="4">
      <formula>F7="Đ"</formula>
    </cfRule>
    <cfRule type="expression" dxfId="46" priority="5">
      <formula>F7="C"</formula>
    </cfRule>
    <cfRule type="expression" dxfId="45" priority="6">
      <formula>F7="CB"</formula>
    </cfRule>
  </conditionalFormatting>
  <conditionalFormatting sqref="H6:K11 N6:O11 F7:G11">
    <cfRule type="expression" dxfId="44" priority="1">
      <formula>F6="Đạt"</formula>
    </cfRule>
    <cfRule type="expression" dxfId="43" priority="2">
      <formula>F6="Cơ bản đạt"</formula>
    </cfRule>
    <cfRule type="expression" dxfId="42" priority="3">
      <formula>F6="Chưa đạt"</formula>
    </cfRule>
  </conditionalFormatting>
  <dataValidations count="2">
    <dataValidation type="list" sqref="G8:K276 F8:F71 F73:F276" xr:uid="{6EA79AFD-B9DF-420E-97F7-59269F4DA21D}">
      <formula1>"Đạt,Cơ bản đạt,Chưa đạt,Không áp dụng"</formula1>
    </dataValidation>
    <dataValidation type="list" sqref="G9:K276 F9:F71 F73:F276" xr:uid="{AF7450F8-F6CE-4B28-8FAB-8D1001005A82}">
      <formula1>"Đ,C,CB"</formula1>
    </dataValidation>
  </dataValidation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72"/>
  <sheetViews>
    <sheetView workbookViewId="0">
      <pane xSplit="2" ySplit="6" topLeftCell="C64" activePane="bottomRight" state="frozen"/>
      <selection pane="topRight" activeCell="C1" sqref="C1"/>
      <selection pane="bottomLeft" activeCell="A7" sqref="A7"/>
      <selection pane="bottomRight" activeCell="C72" sqref="C72:H72"/>
    </sheetView>
  </sheetViews>
  <sheetFormatPr defaultColWidth="8.875" defaultRowHeight="15.75" outlineLevelRow="1"/>
  <cols>
    <col min="1" max="1" width="17.875" style="1" customWidth="1"/>
    <col min="2" max="2" width="22" style="1" customWidth="1"/>
    <col min="3" max="3" width="11.625" style="1" customWidth="1"/>
    <col min="4" max="4" width="14.875" style="1" hidden="1" customWidth="1"/>
    <col min="5" max="8" width="7.25" style="1" customWidth="1"/>
    <col min="9" max="9" width="14.625" style="32" customWidth="1"/>
    <col min="10" max="13" width="14" style="1" customWidth="1"/>
    <col min="14" max="17" width="16" style="1" customWidth="1"/>
    <col min="18" max="18" width="24" style="1" customWidth="1"/>
    <col min="19" max="16384" width="8.875" style="1"/>
  </cols>
  <sheetData>
    <row r="1" spans="1:18" ht="30" customHeight="1">
      <c r="A1" s="25" t="s">
        <v>163</v>
      </c>
      <c r="B1" s="11"/>
      <c r="C1" s="11"/>
      <c r="D1" s="11"/>
      <c r="E1" s="11"/>
      <c r="F1" s="11"/>
      <c r="G1" s="11"/>
      <c r="H1" s="11"/>
      <c r="I1" s="29"/>
      <c r="J1" s="10"/>
      <c r="K1" s="10"/>
      <c r="L1" s="10"/>
      <c r="M1" s="10"/>
      <c r="N1" s="10"/>
      <c r="O1" s="10"/>
      <c r="P1" s="10"/>
      <c r="Q1" s="10"/>
      <c r="R1" s="10"/>
    </row>
    <row r="2" spans="1:18" ht="21.75" customHeight="1">
      <c r="A2" s="11" t="s">
        <v>135</v>
      </c>
      <c r="B2" s="48">
        <f>'01_Tong_hop'!B2</f>
        <v>46188</v>
      </c>
      <c r="C2" s="11"/>
      <c r="D2" s="11"/>
      <c r="E2" s="11"/>
      <c r="F2" s="11"/>
      <c r="G2" s="11"/>
      <c r="H2" s="11"/>
      <c r="I2" s="29"/>
      <c r="J2" s="10"/>
      <c r="K2" s="10"/>
      <c r="L2" s="10"/>
      <c r="M2" s="10"/>
      <c r="N2" s="10"/>
      <c r="O2" s="10"/>
      <c r="P2" s="10"/>
      <c r="Q2" s="10"/>
      <c r="R2" s="10"/>
    </row>
    <row r="3" spans="1:18" s="20" customFormat="1" ht="18" customHeight="1">
      <c r="A3" s="77" t="s">
        <v>1</v>
      </c>
      <c r="B3" s="77" t="s">
        <v>283</v>
      </c>
      <c r="C3" s="80" t="s">
        <v>152</v>
      </c>
      <c r="D3" s="81"/>
      <c r="E3" s="81"/>
      <c r="F3" s="81"/>
      <c r="G3" s="81"/>
      <c r="H3" s="81"/>
      <c r="I3" s="78" t="s">
        <v>50</v>
      </c>
      <c r="J3" s="33"/>
      <c r="K3" s="33"/>
      <c r="L3" s="33"/>
      <c r="M3" s="33"/>
      <c r="N3" s="33"/>
      <c r="O3" s="33"/>
      <c r="P3" s="33"/>
      <c r="Q3" s="33"/>
      <c r="R3" s="33"/>
    </row>
    <row r="4" spans="1:18" s="20" customFormat="1">
      <c r="A4" s="77"/>
      <c r="B4" s="77"/>
      <c r="C4" s="15" t="s">
        <v>145</v>
      </c>
      <c r="D4" s="15" t="s">
        <v>143</v>
      </c>
      <c r="E4" s="15" t="s">
        <v>24</v>
      </c>
      <c r="F4" s="15" t="s">
        <v>25</v>
      </c>
      <c r="G4" s="15" t="s">
        <v>26</v>
      </c>
      <c r="H4" s="15" t="s">
        <v>27</v>
      </c>
      <c r="I4" s="79"/>
      <c r="J4" s="33"/>
      <c r="K4" s="33"/>
      <c r="L4" s="33"/>
      <c r="M4" s="33"/>
      <c r="N4" s="33"/>
      <c r="O4" s="33"/>
      <c r="P4" s="33"/>
      <c r="Q4" s="33"/>
      <c r="R4" s="33"/>
    </row>
    <row r="5" spans="1:18" s="38" customFormat="1" ht="20.25" customHeight="1">
      <c r="A5" s="36" t="s">
        <v>137</v>
      </c>
      <c r="B5" s="36"/>
      <c r="C5" s="36"/>
      <c r="D5" s="36"/>
      <c r="E5" s="36"/>
      <c r="F5" s="36"/>
      <c r="G5" s="36"/>
      <c r="H5" s="36"/>
      <c r="I5" s="36"/>
      <c r="J5" s="37"/>
      <c r="K5" s="37"/>
      <c r="L5" s="37"/>
      <c r="M5" s="37"/>
      <c r="N5" s="37"/>
      <c r="O5" s="37"/>
      <c r="P5" s="37"/>
      <c r="Q5" s="37"/>
      <c r="R5" s="37"/>
    </row>
    <row r="6" spans="1:18" s="22" customFormat="1">
      <c r="A6" s="23" t="s">
        <v>177</v>
      </c>
      <c r="B6" s="24"/>
      <c r="C6" s="23">
        <f>COUNTIF(C7:C72, "Đ")</f>
        <v>0</v>
      </c>
      <c r="D6" s="23">
        <f>SUM(D7:D72)</f>
        <v>8</v>
      </c>
      <c r="E6" s="23">
        <f>COUNTA(E7:E72)</f>
        <v>2</v>
      </c>
      <c r="F6" s="23">
        <f>COUNTA(F7:F72)</f>
        <v>3</v>
      </c>
      <c r="G6" s="23">
        <f>COUNTA(G7:G72)</f>
        <v>2</v>
      </c>
      <c r="H6" s="23">
        <f>COUNTA(H7:H72)</f>
        <v>1</v>
      </c>
      <c r="I6" s="35"/>
      <c r="J6" s="21"/>
      <c r="K6" s="21"/>
      <c r="L6" s="21"/>
      <c r="M6" s="21"/>
      <c r="N6" s="21"/>
      <c r="O6" s="21"/>
      <c r="P6" s="21"/>
      <c r="Q6" s="21"/>
      <c r="R6" s="21"/>
    </row>
    <row r="7" spans="1:18" s="28" customFormat="1" ht="16.5" outlineLevel="1">
      <c r="A7" s="26"/>
      <c r="B7" s="53" t="s">
        <v>178</v>
      </c>
      <c r="C7" s="26" t="s">
        <v>69</v>
      </c>
      <c r="D7" s="26">
        <f>COUNTA(E7:H7)</f>
        <v>2</v>
      </c>
      <c r="E7" s="26" t="s">
        <v>144</v>
      </c>
      <c r="F7" s="26" t="s">
        <v>144</v>
      </c>
      <c r="G7" s="26"/>
      <c r="H7" s="26"/>
      <c r="I7" s="30" t="s">
        <v>249</v>
      </c>
      <c r="J7" s="27"/>
      <c r="K7" s="27"/>
      <c r="L7" s="27"/>
      <c r="M7" s="27"/>
      <c r="N7" s="27"/>
      <c r="O7" s="27"/>
      <c r="P7" s="27"/>
      <c r="Q7" s="27"/>
      <c r="R7" s="27"/>
    </row>
    <row r="8" spans="1:18" s="28" customFormat="1" ht="16.5" outlineLevel="1">
      <c r="A8" s="26"/>
      <c r="B8" s="53" t="s">
        <v>179</v>
      </c>
      <c r="C8" s="26" t="s">
        <v>69</v>
      </c>
      <c r="D8" s="26">
        <f>COUNTA(E8:H8)</f>
        <v>1</v>
      </c>
      <c r="E8" s="26"/>
      <c r="F8" s="26" t="s">
        <v>144</v>
      </c>
      <c r="G8" s="26"/>
      <c r="H8" s="26"/>
      <c r="I8" s="30" t="s">
        <v>249</v>
      </c>
      <c r="J8" s="27"/>
      <c r="K8" s="27"/>
      <c r="L8" s="27"/>
      <c r="M8" s="27"/>
      <c r="N8" s="27"/>
      <c r="O8" s="27"/>
      <c r="P8" s="27"/>
      <c r="Q8" s="27"/>
      <c r="R8" s="27"/>
    </row>
    <row r="9" spans="1:18" s="28" customFormat="1" ht="16.5" outlineLevel="1">
      <c r="A9" s="26"/>
      <c r="B9" s="53" t="s">
        <v>180</v>
      </c>
      <c r="C9" s="26" t="s">
        <v>69</v>
      </c>
      <c r="D9" s="26">
        <f>COUNTA(E9:H9)</f>
        <v>1</v>
      </c>
      <c r="E9" s="26"/>
      <c r="F9" s="26"/>
      <c r="G9" s="26" t="s">
        <v>144</v>
      </c>
      <c r="H9" s="26"/>
      <c r="I9" s="30" t="s">
        <v>249</v>
      </c>
      <c r="J9" s="27"/>
      <c r="K9" s="27"/>
      <c r="L9" s="27"/>
      <c r="M9" s="27"/>
      <c r="N9" s="27"/>
      <c r="O9" s="27"/>
      <c r="P9" s="27"/>
      <c r="Q9" s="27"/>
      <c r="R9" s="27"/>
    </row>
    <row r="10" spans="1:18" s="28" customFormat="1" ht="16.5" outlineLevel="1">
      <c r="A10" s="26"/>
      <c r="B10" s="55" t="s">
        <v>181</v>
      </c>
      <c r="C10" s="26"/>
      <c r="D10" s="26">
        <f t="shared" ref="D10:D72" si="0">COUNTA(E10:H10)</f>
        <v>0</v>
      </c>
      <c r="E10" s="26"/>
      <c r="F10" s="26"/>
      <c r="G10" s="26"/>
      <c r="H10" s="26"/>
      <c r="I10" s="30"/>
      <c r="J10" s="27"/>
      <c r="K10" s="27"/>
      <c r="L10" s="27"/>
      <c r="M10" s="27"/>
      <c r="N10" s="27"/>
      <c r="O10" s="27"/>
      <c r="P10" s="27"/>
      <c r="Q10" s="27"/>
      <c r="R10" s="27"/>
    </row>
    <row r="11" spans="1:18" s="28" customFormat="1" ht="16.5" outlineLevel="1">
      <c r="A11" s="26"/>
      <c r="B11" s="53" t="s">
        <v>182</v>
      </c>
      <c r="C11" s="26"/>
      <c r="D11" s="26">
        <f t="shared" si="0"/>
        <v>0</v>
      </c>
      <c r="E11" s="26"/>
      <c r="F11" s="26"/>
      <c r="G11" s="26"/>
      <c r="H11" s="26"/>
      <c r="I11" s="30"/>
      <c r="J11" s="27"/>
      <c r="K11" s="27"/>
      <c r="L11" s="27"/>
      <c r="M11" s="27"/>
      <c r="N11" s="27"/>
      <c r="O11" s="27"/>
      <c r="P11" s="27"/>
      <c r="Q11" s="27"/>
      <c r="R11" s="27"/>
    </row>
    <row r="12" spans="1:18" ht="16.5">
      <c r="A12" s="56"/>
      <c r="B12" s="55" t="s">
        <v>183</v>
      </c>
      <c r="C12" s="56"/>
      <c r="D12" s="26">
        <f t="shared" si="0"/>
        <v>0</v>
      </c>
      <c r="E12" s="56"/>
      <c r="F12" s="56"/>
      <c r="G12" s="56"/>
      <c r="H12" s="56"/>
      <c r="I12" s="57"/>
    </row>
    <row r="13" spans="1:18" ht="16.5">
      <c r="A13" s="56"/>
      <c r="B13" s="53" t="s">
        <v>184</v>
      </c>
      <c r="C13" s="56"/>
      <c r="D13" s="26">
        <f t="shared" si="0"/>
        <v>0</v>
      </c>
      <c r="E13" s="56"/>
      <c r="F13" s="56"/>
      <c r="G13" s="56"/>
      <c r="H13" s="56"/>
      <c r="I13" s="57"/>
    </row>
    <row r="14" spans="1:18" ht="16.5">
      <c r="A14" s="56"/>
      <c r="B14" s="55" t="s">
        <v>185</v>
      </c>
      <c r="C14" s="56"/>
      <c r="D14" s="26">
        <f t="shared" si="0"/>
        <v>0</v>
      </c>
      <c r="E14" s="56"/>
      <c r="F14" s="56"/>
      <c r="G14" s="56"/>
      <c r="H14" s="56"/>
      <c r="I14" s="57"/>
    </row>
    <row r="15" spans="1:18" ht="16.5">
      <c r="A15" s="56"/>
      <c r="B15" s="55" t="s">
        <v>186</v>
      </c>
      <c r="C15" s="56"/>
      <c r="D15" s="26">
        <f t="shared" si="0"/>
        <v>0</v>
      </c>
      <c r="E15" s="56"/>
      <c r="F15" s="56"/>
      <c r="G15" s="56"/>
      <c r="H15" s="56"/>
      <c r="I15" s="57"/>
    </row>
    <row r="16" spans="1:18" ht="16.5">
      <c r="A16" s="56"/>
      <c r="B16" s="55" t="s">
        <v>187</v>
      </c>
      <c r="C16" s="56"/>
      <c r="D16" s="26">
        <f t="shared" si="0"/>
        <v>0</v>
      </c>
      <c r="E16" s="56"/>
      <c r="F16" s="56"/>
      <c r="G16" s="56"/>
      <c r="H16" s="56"/>
      <c r="I16" s="57"/>
    </row>
    <row r="17" spans="1:9" ht="16.5">
      <c r="A17" s="56"/>
      <c r="B17" s="55" t="s">
        <v>188</v>
      </c>
      <c r="C17" s="56"/>
      <c r="D17" s="26">
        <f t="shared" si="0"/>
        <v>0</v>
      </c>
      <c r="E17" s="56"/>
      <c r="F17" s="56"/>
      <c r="G17" s="56"/>
      <c r="H17" s="56"/>
      <c r="I17" s="57"/>
    </row>
    <row r="18" spans="1:9" ht="16.5">
      <c r="A18" s="56"/>
      <c r="B18" s="55" t="s">
        <v>189</v>
      </c>
      <c r="C18" s="56"/>
      <c r="D18" s="26">
        <f t="shared" si="0"/>
        <v>0</v>
      </c>
      <c r="E18" s="56"/>
      <c r="F18" s="56"/>
      <c r="G18" s="56"/>
      <c r="H18" s="56"/>
      <c r="I18" s="57"/>
    </row>
    <row r="19" spans="1:9" ht="16.5">
      <c r="A19" s="56"/>
      <c r="B19" s="55" t="s">
        <v>190</v>
      </c>
      <c r="C19" s="56"/>
      <c r="D19" s="26">
        <f t="shared" si="0"/>
        <v>0</v>
      </c>
      <c r="E19" s="56"/>
      <c r="F19" s="56"/>
      <c r="G19" s="56"/>
      <c r="H19" s="56"/>
      <c r="I19" s="57"/>
    </row>
    <row r="20" spans="1:9" ht="16.5">
      <c r="A20" s="56"/>
      <c r="B20" s="55" t="s">
        <v>191</v>
      </c>
      <c r="C20" s="56"/>
      <c r="D20" s="26">
        <f t="shared" si="0"/>
        <v>0</v>
      </c>
      <c r="E20" s="56"/>
      <c r="F20" s="56"/>
      <c r="G20" s="56"/>
      <c r="H20" s="56"/>
      <c r="I20" s="57"/>
    </row>
    <row r="21" spans="1:9" ht="16.5">
      <c r="A21" s="56"/>
      <c r="B21" s="55" t="s">
        <v>192</v>
      </c>
      <c r="C21" s="56"/>
      <c r="D21" s="26">
        <f t="shared" si="0"/>
        <v>0</v>
      </c>
      <c r="E21" s="56"/>
      <c r="F21" s="56"/>
      <c r="G21" s="56"/>
      <c r="H21" s="56"/>
      <c r="I21" s="57"/>
    </row>
    <row r="22" spans="1:9" ht="16.5">
      <c r="A22" s="56"/>
      <c r="B22" s="55" t="s">
        <v>193</v>
      </c>
      <c r="C22" s="56"/>
      <c r="D22" s="26">
        <f t="shared" si="0"/>
        <v>0</v>
      </c>
      <c r="E22" s="56"/>
      <c r="F22" s="56"/>
      <c r="G22" s="56"/>
      <c r="H22" s="56"/>
      <c r="I22" s="57"/>
    </row>
    <row r="23" spans="1:9" ht="16.5">
      <c r="A23" s="56"/>
      <c r="B23" s="55" t="s">
        <v>194</v>
      </c>
      <c r="C23" s="56"/>
      <c r="D23" s="26">
        <f t="shared" si="0"/>
        <v>0</v>
      </c>
      <c r="E23" s="56"/>
      <c r="F23" s="56"/>
      <c r="G23" s="56"/>
      <c r="H23" s="56"/>
      <c r="I23" s="57"/>
    </row>
    <row r="24" spans="1:9" ht="16.5">
      <c r="A24" s="56"/>
      <c r="B24" s="55" t="s">
        <v>195</v>
      </c>
      <c r="C24" s="56"/>
      <c r="D24" s="26">
        <f t="shared" si="0"/>
        <v>0</v>
      </c>
      <c r="E24" s="56"/>
      <c r="F24" s="56"/>
      <c r="G24" s="56"/>
      <c r="H24" s="56"/>
      <c r="I24" s="57"/>
    </row>
    <row r="25" spans="1:9" ht="16.5">
      <c r="A25" s="56"/>
      <c r="B25" s="55" t="s">
        <v>196</v>
      </c>
      <c r="C25" s="56"/>
      <c r="D25" s="26">
        <f t="shared" si="0"/>
        <v>0</v>
      </c>
      <c r="E25" s="56"/>
      <c r="F25" s="56"/>
      <c r="G25" s="56"/>
      <c r="H25" s="56"/>
      <c r="I25" s="57"/>
    </row>
    <row r="26" spans="1:9" ht="16.5">
      <c r="A26" s="56"/>
      <c r="B26" s="55" t="s">
        <v>197</v>
      </c>
      <c r="C26" s="56"/>
      <c r="D26" s="26">
        <f t="shared" si="0"/>
        <v>0</v>
      </c>
      <c r="E26" s="56"/>
      <c r="F26" s="56"/>
      <c r="G26" s="56"/>
      <c r="H26" s="56"/>
      <c r="I26" s="57"/>
    </row>
    <row r="27" spans="1:9" ht="16.5">
      <c r="A27" s="56"/>
      <c r="B27" s="55" t="s">
        <v>198</v>
      </c>
      <c r="C27" s="56"/>
      <c r="D27" s="26">
        <f t="shared" si="0"/>
        <v>0</v>
      </c>
      <c r="E27" s="56"/>
      <c r="F27" s="56"/>
      <c r="G27" s="56"/>
      <c r="H27" s="56"/>
      <c r="I27" s="57"/>
    </row>
    <row r="28" spans="1:9" ht="16.5">
      <c r="A28" s="56"/>
      <c r="B28" s="55" t="s">
        <v>199</v>
      </c>
      <c r="C28" s="56"/>
      <c r="D28" s="26">
        <f t="shared" si="0"/>
        <v>0</v>
      </c>
      <c r="E28" s="56"/>
      <c r="F28" s="56"/>
      <c r="G28" s="56"/>
      <c r="H28" s="56"/>
      <c r="I28" s="57"/>
    </row>
    <row r="29" spans="1:9" ht="16.5">
      <c r="A29" s="56"/>
      <c r="B29" s="55" t="s">
        <v>200</v>
      </c>
      <c r="C29" s="56"/>
      <c r="D29" s="26">
        <f t="shared" si="0"/>
        <v>0</v>
      </c>
      <c r="E29" s="56"/>
      <c r="F29" s="56"/>
      <c r="G29" s="56"/>
      <c r="H29" s="56"/>
      <c r="I29" s="57"/>
    </row>
    <row r="30" spans="1:9" ht="16.5">
      <c r="A30" s="56"/>
      <c r="B30" s="55" t="s">
        <v>201</v>
      </c>
      <c r="C30" s="56"/>
      <c r="D30" s="26">
        <f t="shared" si="0"/>
        <v>0</v>
      </c>
      <c r="E30" s="56"/>
      <c r="F30" s="56"/>
      <c r="G30" s="56"/>
      <c r="H30" s="56"/>
      <c r="I30" s="57"/>
    </row>
    <row r="31" spans="1:9" ht="16.5">
      <c r="A31" s="56"/>
      <c r="B31" s="55" t="s">
        <v>202</v>
      </c>
      <c r="C31" s="56"/>
      <c r="D31" s="26">
        <f t="shared" si="0"/>
        <v>0</v>
      </c>
      <c r="E31" s="56"/>
      <c r="F31" s="56"/>
      <c r="G31" s="56"/>
      <c r="H31" s="56"/>
      <c r="I31" s="57"/>
    </row>
    <row r="32" spans="1:9" ht="16.5">
      <c r="A32" s="56"/>
      <c r="B32" s="55" t="s">
        <v>203</v>
      </c>
      <c r="C32" s="56"/>
      <c r="D32" s="26">
        <f t="shared" si="0"/>
        <v>0</v>
      </c>
      <c r="E32" s="56"/>
      <c r="F32" s="56"/>
      <c r="G32" s="56"/>
      <c r="H32" s="56"/>
      <c r="I32" s="57"/>
    </row>
    <row r="33" spans="1:9" ht="16.5">
      <c r="A33" s="56"/>
      <c r="B33" s="55" t="s">
        <v>204</v>
      </c>
      <c r="C33" s="56"/>
      <c r="D33" s="26">
        <f t="shared" si="0"/>
        <v>0</v>
      </c>
      <c r="E33" s="56"/>
      <c r="F33" s="56"/>
      <c r="G33" s="56"/>
      <c r="H33" s="56"/>
      <c r="I33" s="57"/>
    </row>
    <row r="34" spans="1:9" ht="16.5">
      <c r="A34" s="56"/>
      <c r="B34" s="55" t="s">
        <v>205</v>
      </c>
      <c r="C34" s="56"/>
      <c r="D34" s="26">
        <f t="shared" si="0"/>
        <v>0</v>
      </c>
      <c r="E34" s="56"/>
      <c r="F34" s="56"/>
      <c r="G34" s="56"/>
      <c r="H34" s="56"/>
      <c r="I34" s="57"/>
    </row>
    <row r="35" spans="1:9" ht="16.5">
      <c r="A35" s="56"/>
      <c r="B35" s="55" t="s">
        <v>206</v>
      </c>
      <c r="C35" s="56"/>
      <c r="D35" s="26">
        <f t="shared" si="0"/>
        <v>0</v>
      </c>
      <c r="E35" s="56"/>
      <c r="F35" s="56"/>
      <c r="G35" s="56"/>
      <c r="H35" s="56"/>
      <c r="I35" s="57"/>
    </row>
    <row r="36" spans="1:9" ht="16.5">
      <c r="A36" s="56"/>
      <c r="B36" s="55" t="s">
        <v>207</v>
      </c>
      <c r="C36" s="56"/>
      <c r="D36" s="26">
        <f t="shared" si="0"/>
        <v>0</v>
      </c>
      <c r="E36" s="56"/>
      <c r="F36" s="56"/>
      <c r="G36" s="56"/>
      <c r="H36" s="56"/>
      <c r="I36" s="57"/>
    </row>
    <row r="37" spans="1:9" ht="16.5">
      <c r="A37" s="56"/>
      <c r="B37" s="55" t="s">
        <v>208</v>
      </c>
      <c r="C37" s="56"/>
      <c r="D37" s="26">
        <f t="shared" si="0"/>
        <v>0</v>
      </c>
      <c r="E37" s="56"/>
      <c r="F37" s="56"/>
      <c r="G37" s="56"/>
      <c r="H37" s="56"/>
      <c r="I37" s="57"/>
    </row>
    <row r="38" spans="1:9" ht="16.5">
      <c r="A38" s="56"/>
      <c r="B38" s="55" t="s">
        <v>209</v>
      </c>
      <c r="C38" s="56"/>
      <c r="D38" s="26">
        <f t="shared" si="0"/>
        <v>0</v>
      </c>
      <c r="E38" s="56"/>
      <c r="F38" s="56"/>
      <c r="G38" s="56"/>
      <c r="H38" s="56"/>
      <c r="I38" s="57"/>
    </row>
    <row r="39" spans="1:9" ht="16.5">
      <c r="A39" s="56"/>
      <c r="B39" s="55" t="s">
        <v>210</v>
      </c>
      <c r="C39" s="56"/>
      <c r="D39" s="26">
        <f t="shared" si="0"/>
        <v>0</v>
      </c>
      <c r="E39" s="56"/>
      <c r="F39" s="56"/>
      <c r="G39" s="56"/>
      <c r="H39" s="56"/>
      <c r="I39" s="57"/>
    </row>
    <row r="40" spans="1:9" ht="16.5">
      <c r="A40" s="56"/>
      <c r="B40" s="55" t="s">
        <v>211</v>
      </c>
      <c r="C40" s="56"/>
      <c r="D40" s="26">
        <f t="shared" si="0"/>
        <v>0</v>
      </c>
      <c r="E40" s="56"/>
      <c r="F40" s="56"/>
      <c r="G40" s="56"/>
      <c r="H40" s="56"/>
      <c r="I40" s="57"/>
    </row>
    <row r="41" spans="1:9" ht="16.5">
      <c r="A41" s="56"/>
      <c r="B41" s="55" t="s">
        <v>212</v>
      </c>
      <c r="C41" s="56"/>
      <c r="D41" s="26">
        <f t="shared" si="0"/>
        <v>0</v>
      </c>
      <c r="E41" s="56"/>
      <c r="F41" s="56"/>
      <c r="G41" s="56"/>
      <c r="H41" s="56"/>
      <c r="I41" s="57"/>
    </row>
    <row r="42" spans="1:9" ht="16.5">
      <c r="A42" s="56"/>
      <c r="B42" s="55" t="s">
        <v>213</v>
      </c>
      <c r="C42" s="56"/>
      <c r="D42" s="26">
        <f t="shared" si="0"/>
        <v>0</v>
      </c>
      <c r="E42" s="56"/>
      <c r="F42" s="56"/>
      <c r="G42" s="56"/>
      <c r="H42" s="56"/>
      <c r="I42" s="57"/>
    </row>
    <row r="43" spans="1:9" ht="16.5">
      <c r="A43" s="56"/>
      <c r="B43" s="55" t="s">
        <v>214</v>
      </c>
      <c r="C43" s="56"/>
      <c r="D43" s="26">
        <f t="shared" si="0"/>
        <v>0</v>
      </c>
      <c r="E43" s="56"/>
      <c r="F43" s="56"/>
      <c r="G43" s="56"/>
      <c r="H43" s="56"/>
      <c r="I43" s="57"/>
    </row>
    <row r="44" spans="1:9" ht="16.5">
      <c r="A44" s="56"/>
      <c r="B44" s="55" t="s">
        <v>215</v>
      </c>
      <c r="C44" s="56"/>
      <c r="D44" s="26">
        <f t="shared" si="0"/>
        <v>0</v>
      </c>
      <c r="E44" s="56"/>
      <c r="F44" s="56"/>
      <c r="G44" s="56"/>
      <c r="H44" s="56"/>
      <c r="I44" s="57"/>
    </row>
    <row r="45" spans="1:9" ht="16.5">
      <c r="A45" s="56"/>
      <c r="B45" s="55" t="s">
        <v>216</v>
      </c>
      <c r="C45" s="56"/>
      <c r="D45" s="26">
        <f t="shared" si="0"/>
        <v>0</v>
      </c>
      <c r="E45" s="56"/>
      <c r="F45" s="56"/>
      <c r="G45" s="56"/>
      <c r="H45" s="56"/>
      <c r="I45" s="57"/>
    </row>
    <row r="46" spans="1:9" ht="16.5">
      <c r="A46" s="56"/>
      <c r="B46" s="55" t="s">
        <v>217</v>
      </c>
      <c r="C46" s="56"/>
      <c r="D46" s="26">
        <f t="shared" si="0"/>
        <v>0</v>
      </c>
      <c r="E46" s="56"/>
      <c r="F46" s="56"/>
      <c r="G46" s="56"/>
      <c r="H46" s="56"/>
      <c r="I46" s="57"/>
    </row>
    <row r="47" spans="1:9" ht="16.5">
      <c r="A47" s="56"/>
      <c r="B47" s="55" t="s">
        <v>218</v>
      </c>
      <c r="C47" s="56"/>
      <c r="D47" s="26">
        <f t="shared" si="0"/>
        <v>0</v>
      </c>
      <c r="E47" s="56"/>
      <c r="F47" s="56"/>
      <c r="G47" s="56"/>
      <c r="H47" s="56"/>
      <c r="I47" s="57"/>
    </row>
    <row r="48" spans="1:9" ht="16.5">
      <c r="A48" s="56"/>
      <c r="B48" s="55" t="s">
        <v>219</v>
      </c>
      <c r="C48" s="56"/>
      <c r="D48" s="26">
        <f t="shared" si="0"/>
        <v>0</v>
      </c>
      <c r="E48" s="56"/>
      <c r="F48" s="56"/>
      <c r="G48" s="56"/>
      <c r="H48" s="56"/>
      <c r="I48" s="57"/>
    </row>
    <row r="49" spans="1:9" ht="16.5">
      <c r="A49" s="56"/>
      <c r="B49" s="55" t="s">
        <v>220</v>
      </c>
      <c r="C49" s="56"/>
      <c r="D49" s="26">
        <f t="shared" si="0"/>
        <v>0</v>
      </c>
      <c r="E49" s="56"/>
      <c r="F49" s="56"/>
      <c r="G49" s="56"/>
      <c r="H49" s="56"/>
      <c r="I49" s="57"/>
    </row>
    <row r="50" spans="1:9" ht="16.5">
      <c r="A50" s="56"/>
      <c r="B50" s="55" t="s">
        <v>221</v>
      </c>
      <c r="C50" s="56"/>
      <c r="D50" s="26">
        <f t="shared" si="0"/>
        <v>0</v>
      </c>
      <c r="E50" s="56"/>
      <c r="F50" s="56"/>
      <c r="G50" s="56"/>
      <c r="H50" s="56"/>
      <c r="I50" s="57"/>
    </row>
    <row r="51" spans="1:9" ht="16.5">
      <c r="A51" s="56"/>
      <c r="B51" s="55" t="s">
        <v>222</v>
      </c>
      <c r="C51" s="56"/>
      <c r="D51" s="26">
        <f t="shared" si="0"/>
        <v>0</v>
      </c>
      <c r="E51" s="56"/>
      <c r="F51" s="56"/>
      <c r="G51" s="56"/>
      <c r="H51" s="56"/>
      <c r="I51" s="57"/>
    </row>
    <row r="52" spans="1:9" ht="16.5">
      <c r="A52" s="56"/>
      <c r="B52" s="53" t="s">
        <v>223</v>
      </c>
      <c r="C52" s="56"/>
      <c r="D52" s="26">
        <f t="shared" si="0"/>
        <v>0</v>
      </c>
      <c r="E52" s="56"/>
      <c r="F52" s="56"/>
      <c r="G52" s="56"/>
      <c r="H52" s="56"/>
      <c r="I52" s="57"/>
    </row>
    <row r="53" spans="1:9" ht="16.5">
      <c r="A53" s="56"/>
      <c r="B53" s="53" t="s">
        <v>224</v>
      </c>
      <c r="C53" s="56"/>
      <c r="D53" s="26">
        <f t="shared" si="0"/>
        <v>0</v>
      </c>
      <c r="E53" s="56"/>
      <c r="F53" s="56"/>
      <c r="G53" s="56"/>
      <c r="H53" s="56"/>
      <c r="I53" s="57"/>
    </row>
    <row r="54" spans="1:9" ht="16.5">
      <c r="A54" s="56"/>
      <c r="B54" s="53" t="s">
        <v>225</v>
      </c>
      <c r="C54" s="56"/>
      <c r="D54" s="26">
        <f t="shared" si="0"/>
        <v>0</v>
      </c>
      <c r="E54" s="56"/>
      <c r="F54" s="56"/>
      <c r="G54" s="56"/>
      <c r="H54" s="56"/>
      <c r="I54" s="57"/>
    </row>
    <row r="55" spans="1:9" ht="16.5">
      <c r="A55" s="56"/>
      <c r="B55" s="53" t="s">
        <v>226</v>
      </c>
      <c r="C55" s="56"/>
      <c r="D55" s="26">
        <f t="shared" si="0"/>
        <v>0</v>
      </c>
      <c r="E55" s="56"/>
      <c r="F55" s="56"/>
      <c r="G55" s="56"/>
      <c r="H55" s="56"/>
      <c r="I55" s="57"/>
    </row>
    <row r="56" spans="1:9" ht="16.5">
      <c r="A56" s="56"/>
      <c r="B56" s="55" t="s">
        <v>227</v>
      </c>
      <c r="C56" s="56"/>
      <c r="D56" s="26">
        <f t="shared" si="0"/>
        <v>0</v>
      </c>
      <c r="E56" s="56"/>
      <c r="F56" s="56"/>
      <c r="G56" s="56"/>
      <c r="H56" s="56"/>
      <c r="I56" s="57"/>
    </row>
    <row r="57" spans="1:9" ht="16.5">
      <c r="A57" s="56"/>
      <c r="B57" s="53" t="s">
        <v>228</v>
      </c>
      <c r="C57" s="56"/>
      <c r="D57" s="26">
        <f t="shared" si="0"/>
        <v>0</v>
      </c>
      <c r="E57" s="56"/>
      <c r="F57" s="56"/>
      <c r="G57" s="56"/>
      <c r="H57" s="56"/>
      <c r="I57" s="57"/>
    </row>
    <row r="58" spans="1:9" ht="16.5">
      <c r="A58" s="56"/>
      <c r="B58" s="55" t="s">
        <v>229</v>
      </c>
      <c r="C58" s="56"/>
      <c r="D58" s="26">
        <f t="shared" si="0"/>
        <v>0</v>
      </c>
      <c r="E58" s="56"/>
      <c r="F58" s="56"/>
      <c r="G58" s="56"/>
      <c r="H58" s="56"/>
      <c r="I58" s="57"/>
    </row>
    <row r="59" spans="1:9" ht="16.5">
      <c r="A59" s="56"/>
      <c r="B59" s="55" t="s">
        <v>230</v>
      </c>
      <c r="C59" s="56"/>
      <c r="D59" s="26">
        <f t="shared" si="0"/>
        <v>0</v>
      </c>
      <c r="E59" s="56"/>
      <c r="F59" s="56"/>
      <c r="G59" s="56"/>
      <c r="H59" s="56"/>
      <c r="I59" s="57"/>
    </row>
    <row r="60" spans="1:9" ht="16.5">
      <c r="A60" s="56"/>
      <c r="B60" s="53" t="s">
        <v>231</v>
      </c>
      <c r="C60" s="56"/>
      <c r="D60" s="26">
        <f t="shared" si="0"/>
        <v>0</v>
      </c>
      <c r="E60" s="56"/>
      <c r="F60" s="56"/>
      <c r="G60" s="56"/>
      <c r="H60" s="56"/>
      <c r="I60" s="57"/>
    </row>
    <row r="61" spans="1:9" ht="16.5">
      <c r="A61" s="56"/>
      <c r="B61" s="53" t="s">
        <v>232</v>
      </c>
      <c r="C61" s="56"/>
      <c r="D61" s="26">
        <f t="shared" si="0"/>
        <v>0</v>
      </c>
      <c r="E61" s="56"/>
      <c r="F61" s="56"/>
      <c r="G61" s="56"/>
      <c r="H61" s="56"/>
      <c r="I61" s="57"/>
    </row>
    <row r="62" spans="1:9" ht="16.5">
      <c r="A62" s="56"/>
      <c r="B62" s="53" t="s">
        <v>233</v>
      </c>
      <c r="C62" s="56"/>
      <c r="D62" s="26">
        <f t="shared" si="0"/>
        <v>0</v>
      </c>
      <c r="E62" s="56"/>
      <c r="F62" s="56"/>
      <c r="G62" s="56"/>
      <c r="H62" s="56"/>
      <c r="I62" s="57"/>
    </row>
    <row r="63" spans="1:9" ht="16.5">
      <c r="A63" s="56"/>
      <c r="B63" s="53" t="s">
        <v>234</v>
      </c>
      <c r="C63" s="56"/>
      <c r="D63" s="26">
        <f t="shared" si="0"/>
        <v>0</v>
      </c>
      <c r="E63" s="56"/>
      <c r="F63" s="56"/>
      <c r="G63" s="56"/>
      <c r="H63" s="56"/>
      <c r="I63" s="57"/>
    </row>
    <row r="64" spans="1:9" ht="16.5">
      <c r="A64" s="56"/>
      <c r="B64" s="53" t="s">
        <v>235</v>
      </c>
      <c r="C64" s="56"/>
      <c r="D64" s="26">
        <f t="shared" si="0"/>
        <v>0</v>
      </c>
      <c r="E64" s="56"/>
      <c r="F64" s="56"/>
      <c r="G64" s="56"/>
      <c r="H64" s="56"/>
      <c r="I64" s="57"/>
    </row>
    <row r="65" spans="1:9" ht="16.5">
      <c r="A65" s="56"/>
      <c r="B65" s="53" t="s">
        <v>236</v>
      </c>
      <c r="C65" s="56"/>
      <c r="D65" s="26">
        <f t="shared" si="0"/>
        <v>0</v>
      </c>
      <c r="E65" s="56"/>
      <c r="F65" s="56"/>
      <c r="G65" s="56"/>
      <c r="H65" s="56"/>
      <c r="I65" s="57"/>
    </row>
    <row r="66" spans="1:9" ht="16.5">
      <c r="A66" s="56"/>
      <c r="B66" s="53" t="s">
        <v>237</v>
      </c>
      <c r="C66" s="56"/>
      <c r="D66" s="26">
        <f t="shared" si="0"/>
        <v>0</v>
      </c>
      <c r="E66" s="56"/>
      <c r="F66" s="56"/>
      <c r="G66" s="56"/>
      <c r="H66" s="56"/>
      <c r="I66" s="57"/>
    </row>
    <row r="67" spans="1:9" ht="16.5">
      <c r="A67" s="56"/>
      <c r="B67" s="53" t="s">
        <v>238</v>
      </c>
      <c r="C67" s="56"/>
      <c r="D67" s="26">
        <f t="shared" si="0"/>
        <v>0</v>
      </c>
      <c r="E67" s="56"/>
      <c r="F67" s="56"/>
      <c r="G67" s="56"/>
      <c r="H67" s="56"/>
      <c r="I67" s="57"/>
    </row>
    <row r="68" spans="1:9" ht="16.5">
      <c r="A68" s="56"/>
      <c r="B68" s="53" t="s">
        <v>239</v>
      </c>
      <c r="C68" s="56"/>
      <c r="D68" s="26">
        <f t="shared" si="0"/>
        <v>0</v>
      </c>
      <c r="E68" s="56"/>
      <c r="F68" s="56"/>
      <c r="G68" s="56"/>
      <c r="H68" s="56"/>
      <c r="I68" s="57"/>
    </row>
    <row r="69" spans="1:9" ht="16.5">
      <c r="A69" s="56"/>
      <c r="B69" s="53" t="s">
        <v>240</v>
      </c>
      <c r="C69" s="56"/>
      <c r="D69" s="26">
        <f t="shared" si="0"/>
        <v>0</v>
      </c>
      <c r="E69" s="56"/>
      <c r="F69" s="56"/>
      <c r="G69" s="56"/>
      <c r="H69" s="56"/>
      <c r="I69" s="57"/>
    </row>
    <row r="70" spans="1:9" ht="16.5">
      <c r="A70" s="56"/>
      <c r="B70" s="53" t="s">
        <v>241</v>
      </c>
      <c r="C70" s="56"/>
      <c r="D70" s="26">
        <f t="shared" si="0"/>
        <v>0</v>
      </c>
      <c r="E70" s="56"/>
      <c r="F70" s="56"/>
      <c r="G70" s="56"/>
      <c r="H70" s="56"/>
      <c r="I70" s="57"/>
    </row>
    <row r="71" spans="1:9" ht="16.5">
      <c r="A71" s="56"/>
      <c r="B71" s="53" t="s">
        <v>242</v>
      </c>
      <c r="C71" s="56"/>
      <c r="D71" s="26">
        <f t="shared" si="0"/>
        <v>0</v>
      </c>
      <c r="E71" s="56"/>
      <c r="F71" s="56"/>
      <c r="G71" s="56"/>
      <c r="H71" s="56"/>
      <c r="I71" s="57"/>
    </row>
    <row r="72" spans="1:9" ht="16.5">
      <c r="A72" s="56"/>
      <c r="B72" s="53" t="s">
        <v>243</v>
      </c>
      <c r="C72" s="66" t="s">
        <v>5</v>
      </c>
      <c r="D72" s="67">
        <f t="shared" si="0"/>
        <v>4</v>
      </c>
      <c r="E72" s="66" t="s">
        <v>284</v>
      </c>
      <c r="F72" s="66" t="s">
        <v>284</v>
      </c>
      <c r="G72" s="66" t="s">
        <v>284</v>
      </c>
      <c r="H72" s="66" t="s">
        <v>284</v>
      </c>
      <c r="I72" s="57"/>
    </row>
  </sheetData>
  <mergeCells count="4">
    <mergeCell ref="A3:A4"/>
    <mergeCell ref="B3:B4"/>
    <mergeCell ref="C3:H3"/>
    <mergeCell ref="I3:I4"/>
  </mergeCells>
  <conditionalFormatting sqref="F7:I11">
    <cfRule type="expression" dxfId="41" priority="4">
      <formula>F7="Đ"</formula>
    </cfRule>
    <cfRule type="expression" dxfId="40" priority="5">
      <formula>F7="C"</formula>
    </cfRule>
    <cfRule type="expression" dxfId="39" priority="6">
      <formula>F7="CB"</formula>
    </cfRule>
  </conditionalFormatting>
  <conditionalFormatting sqref="J6:M11 P6:Q11 F7:I11">
    <cfRule type="expression" dxfId="38" priority="1">
      <formula>F6="Đạt"</formula>
    </cfRule>
    <cfRule type="expression" dxfId="37" priority="2">
      <formula>F6="Cơ bản đạt"</formula>
    </cfRule>
    <cfRule type="expression" dxfId="36" priority="3">
      <formula>F6="Chưa đạt"</formula>
    </cfRule>
  </conditionalFormatting>
  <dataValidations count="2">
    <dataValidation type="list" sqref="I8:M276 F8:H71 F73:H276" xr:uid="{00A73725-3B58-4879-8C2D-FB34B730ABF6}">
      <formula1>"Đạt,Cơ bản đạt,Chưa đạt,Không áp dụng"</formula1>
    </dataValidation>
    <dataValidation type="list" sqref="I9:M276 F9:H71 F73:H276" xr:uid="{2F6025F4-A902-4486-8D30-4334B9771099}">
      <formula1>"Đ,C,CB"</formula1>
    </dataValidation>
  </dataValidations>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72"/>
  <sheetViews>
    <sheetView workbookViewId="0">
      <pane xSplit="2" ySplit="6" topLeftCell="C61" activePane="bottomRight" state="frozen"/>
      <selection pane="topRight" activeCell="C1" sqref="C1"/>
      <selection pane="bottomLeft" activeCell="A7" sqref="A7"/>
      <selection pane="bottomRight" activeCell="N79" sqref="N79"/>
    </sheetView>
  </sheetViews>
  <sheetFormatPr defaultColWidth="8.875" defaultRowHeight="15.75" outlineLevelRow="1"/>
  <cols>
    <col min="1" max="1" width="17.875" style="1" customWidth="1"/>
    <col min="2" max="2" width="22" style="1" customWidth="1"/>
    <col min="3" max="3" width="11.625" style="1" customWidth="1"/>
    <col min="4" max="4" width="14.875" style="1" hidden="1" customWidth="1"/>
    <col min="5" max="11" width="7.25" style="1" customWidth="1"/>
    <col min="12" max="12" width="14.625" style="32" customWidth="1"/>
    <col min="13" max="16" width="14" style="1" customWidth="1"/>
    <col min="17" max="20" width="16" style="1" customWidth="1"/>
    <col min="21" max="21" width="24" style="1" customWidth="1"/>
    <col min="22" max="16384" width="8.875" style="1"/>
  </cols>
  <sheetData>
    <row r="1" spans="1:21" ht="30" customHeight="1">
      <c r="A1" s="25" t="s">
        <v>164</v>
      </c>
      <c r="B1" s="11"/>
      <c r="C1" s="11"/>
      <c r="D1" s="11"/>
      <c r="E1" s="11"/>
      <c r="F1" s="11"/>
      <c r="G1" s="11"/>
      <c r="H1" s="11"/>
      <c r="I1" s="11"/>
      <c r="J1" s="11"/>
      <c r="K1" s="11"/>
      <c r="L1" s="29"/>
      <c r="M1" s="10"/>
      <c r="N1" s="10"/>
      <c r="O1" s="10"/>
      <c r="P1" s="10"/>
      <c r="Q1" s="10"/>
      <c r="R1" s="10"/>
      <c r="S1" s="10"/>
      <c r="T1" s="10"/>
      <c r="U1" s="10"/>
    </row>
    <row r="2" spans="1:21" ht="21.75" customHeight="1">
      <c r="A2" s="11" t="s">
        <v>135</v>
      </c>
      <c r="B2" s="48">
        <f>'01_Tong_hop'!B2</f>
        <v>46188</v>
      </c>
      <c r="C2" s="11"/>
      <c r="D2" s="11"/>
      <c r="E2" s="11"/>
      <c r="F2" s="11"/>
      <c r="G2" s="11"/>
      <c r="H2" s="11"/>
      <c r="I2" s="11"/>
      <c r="J2" s="11"/>
      <c r="K2" s="11"/>
      <c r="L2" s="29"/>
      <c r="M2" s="10"/>
      <c r="N2" s="10"/>
      <c r="O2" s="10"/>
      <c r="P2" s="10"/>
      <c r="Q2" s="10"/>
      <c r="R2" s="10"/>
      <c r="S2" s="10"/>
      <c r="T2" s="10"/>
      <c r="U2" s="10"/>
    </row>
    <row r="3" spans="1:21" s="20" customFormat="1" ht="18" customHeight="1">
      <c r="A3" s="77" t="s">
        <v>1</v>
      </c>
      <c r="B3" s="77" t="s">
        <v>283</v>
      </c>
      <c r="C3" s="80" t="s">
        <v>153</v>
      </c>
      <c r="D3" s="81"/>
      <c r="E3" s="81"/>
      <c r="F3" s="81"/>
      <c r="G3" s="81"/>
      <c r="H3" s="81"/>
      <c r="I3" s="81"/>
      <c r="J3" s="81"/>
      <c r="K3" s="81"/>
      <c r="L3" s="78" t="s">
        <v>50</v>
      </c>
      <c r="M3" s="33"/>
      <c r="N3" s="33"/>
      <c r="O3" s="33"/>
      <c r="P3" s="33"/>
      <c r="Q3" s="33"/>
      <c r="R3" s="33"/>
      <c r="S3" s="33"/>
      <c r="T3" s="33"/>
      <c r="U3" s="33"/>
    </row>
    <row r="4" spans="1:21" s="20" customFormat="1">
      <c r="A4" s="77"/>
      <c r="B4" s="77"/>
      <c r="C4" s="15" t="s">
        <v>145</v>
      </c>
      <c r="D4" s="15" t="s">
        <v>143</v>
      </c>
      <c r="E4" s="15" t="s">
        <v>28</v>
      </c>
      <c r="F4" s="15" t="s">
        <v>29</v>
      </c>
      <c r="G4" s="15" t="s">
        <v>30</v>
      </c>
      <c r="H4" s="15" t="s">
        <v>31</v>
      </c>
      <c r="I4" s="15" t="s">
        <v>32</v>
      </c>
      <c r="J4" s="15" t="s">
        <v>33</v>
      </c>
      <c r="K4" s="15" t="s">
        <v>34</v>
      </c>
      <c r="L4" s="79"/>
      <c r="M4" s="33"/>
      <c r="N4" s="33"/>
      <c r="O4" s="33"/>
      <c r="P4" s="33"/>
      <c r="Q4" s="33"/>
      <c r="R4" s="33"/>
      <c r="S4" s="33"/>
      <c r="T4" s="33"/>
      <c r="U4" s="33"/>
    </row>
    <row r="5" spans="1:21" s="38" customFormat="1" ht="20.25" customHeight="1">
      <c r="A5" s="36" t="s">
        <v>137</v>
      </c>
      <c r="B5" s="36"/>
      <c r="C5" s="36"/>
      <c r="D5" s="36"/>
      <c r="E5" s="36"/>
      <c r="F5" s="36"/>
      <c r="G5" s="36"/>
      <c r="H5" s="36"/>
      <c r="I5" s="36"/>
      <c r="J5" s="36"/>
      <c r="K5" s="36"/>
      <c r="L5" s="36"/>
      <c r="M5" s="37"/>
      <c r="N5" s="37"/>
      <c r="O5" s="37"/>
      <c r="P5" s="37"/>
      <c r="Q5" s="37"/>
      <c r="R5" s="37"/>
      <c r="S5" s="37"/>
      <c r="T5" s="37"/>
      <c r="U5" s="37"/>
    </row>
    <row r="6" spans="1:21" s="22" customFormat="1">
      <c r="A6" s="23" t="s">
        <v>177</v>
      </c>
      <c r="B6" s="24"/>
      <c r="C6" s="23">
        <f>COUNTIF(C7:C72, "Đ")</f>
        <v>1</v>
      </c>
      <c r="D6" s="23">
        <f>SUM(D7:D72)</f>
        <v>16</v>
      </c>
      <c r="E6" s="23">
        <f>COUNTA(E7:E72)</f>
        <v>2</v>
      </c>
      <c r="F6" s="23">
        <f>COUNTA(F7:F72)</f>
        <v>3</v>
      </c>
      <c r="G6" s="23">
        <f t="shared" ref="G6:K6" si="0">COUNTA(G7:G72)</f>
        <v>3</v>
      </c>
      <c r="H6" s="23">
        <f t="shared" si="0"/>
        <v>2</v>
      </c>
      <c r="I6" s="23">
        <f t="shared" si="0"/>
        <v>2</v>
      </c>
      <c r="J6" s="23">
        <f t="shared" si="0"/>
        <v>2</v>
      </c>
      <c r="K6" s="23">
        <f t="shared" si="0"/>
        <v>2</v>
      </c>
      <c r="L6" s="35"/>
      <c r="M6" s="21"/>
      <c r="N6" s="21"/>
      <c r="O6" s="21"/>
      <c r="P6" s="21"/>
      <c r="Q6" s="21"/>
      <c r="R6" s="21"/>
      <c r="S6" s="21"/>
      <c r="T6" s="21"/>
      <c r="U6" s="21"/>
    </row>
    <row r="7" spans="1:21" s="28" customFormat="1" ht="16.5" outlineLevel="1">
      <c r="A7" s="26"/>
      <c r="B7" s="53" t="s">
        <v>178</v>
      </c>
      <c r="C7" s="26" t="s">
        <v>68</v>
      </c>
      <c r="D7" s="26">
        <f>COUNTA(E7:K7)</f>
        <v>7</v>
      </c>
      <c r="E7" s="26" t="s">
        <v>144</v>
      </c>
      <c r="F7" s="26" t="s">
        <v>144</v>
      </c>
      <c r="G7" s="26" t="s">
        <v>144</v>
      </c>
      <c r="H7" s="26" t="s">
        <v>144</v>
      </c>
      <c r="I7" s="26" t="s">
        <v>144</v>
      </c>
      <c r="J7" s="26" t="s">
        <v>144</v>
      </c>
      <c r="K7" s="26" t="s">
        <v>144</v>
      </c>
      <c r="L7" s="30" t="s">
        <v>249</v>
      </c>
      <c r="M7" s="27"/>
      <c r="N7" s="27"/>
      <c r="O7" s="27"/>
      <c r="P7" s="27"/>
      <c r="Q7" s="27"/>
      <c r="R7" s="27"/>
      <c r="S7" s="27"/>
      <c r="T7" s="27"/>
      <c r="U7" s="27"/>
    </row>
    <row r="8" spans="1:21" s="28" customFormat="1" ht="16.5" outlineLevel="1">
      <c r="A8" s="26"/>
      <c r="B8" s="53" t="s">
        <v>179</v>
      </c>
      <c r="C8" s="26" t="s">
        <v>69</v>
      </c>
      <c r="D8" s="26">
        <f>COUNTA(E8:K8)</f>
        <v>1</v>
      </c>
      <c r="E8" s="26"/>
      <c r="F8" s="26" t="s">
        <v>144</v>
      </c>
      <c r="G8" s="26"/>
      <c r="H8" s="26"/>
      <c r="I8" s="26"/>
      <c r="J8" s="26"/>
      <c r="K8" s="26"/>
      <c r="L8" s="30" t="s">
        <v>249</v>
      </c>
      <c r="M8" s="27"/>
      <c r="N8" s="27"/>
      <c r="O8" s="27"/>
      <c r="P8" s="27"/>
      <c r="Q8" s="27"/>
      <c r="R8" s="27"/>
      <c r="S8" s="27"/>
      <c r="T8" s="27"/>
      <c r="U8" s="27"/>
    </row>
    <row r="9" spans="1:21" s="28" customFormat="1" ht="16.5" outlineLevel="1">
      <c r="A9" s="26"/>
      <c r="B9" s="53" t="s">
        <v>180</v>
      </c>
      <c r="C9" s="26" t="s">
        <v>69</v>
      </c>
      <c r="D9" s="26">
        <f>COUNTA(E9:K9)</f>
        <v>1</v>
      </c>
      <c r="E9" s="26"/>
      <c r="F9" s="26"/>
      <c r="G9" s="26" t="s">
        <v>144</v>
      </c>
      <c r="H9" s="26"/>
      <c r="I9" s="26"/>
      <c r="J9" s="26"/>
      <c r="K9" s="26"/>
      <c r="L9" s="30" t="s">
        <v>249</v>
      </c>
      <c r="M9" s="27"/>
      <c r="N9" s="27"/>
      <c r="O9" s="27"/>
      <c r="P9" s="27"/>
      <c r="Q9" s="27"/>
      <c r="R9" s="27"/>
      <c r="S9" s="27"/>
      <c r="T9" s="27"/>
      <c r="U9" s="27"/>
    </row>
    <row r="10" spans="1:21" s="28" customFormat="1" ht="16.5" outlineLevel="1">
      <c r="A10" s="26"/>
      <c r="B10" s="55" t="s">
        <v>181</v>
      </c>
      <c r="C10" s="26"/>
      <c r="D10" s="26">
        <f t="shared" ref="D10:D72" si="1">COUNTA(E10:K10)</f>
        <v>0</v>
      </c>
      <c r="E10" s="26"/>
      <c r="F10" s="26"/>
      <c r="G10" s="26"/>
      <c r="H10" s="26"/>
      <c r="I10" s="26"/>
      <c r="J10" s="26"/>
      <c r="K10" s="26"/>
      <c r="L10" s="30"/>
      <c r="M10" s="27"/>
      <c r="N10" s="27"/>
      <c r="O10" s="27"/>
      <c r="P10" s="27"/>
      <c r="Q10" s="27"/>
      <c r="R10" s="27"/>
      <c r="S10" s="27"/>
      <c r="T10" s="27"/>
      <c r="U10" s="27"/>
    </row>
    <row r="11" spans="1:21" s="28" customFormat="1" ht="16.5" outlineLevel="1">
      <c r="A11" s="26"/>
      <c r="B11" s="53" t="s">
        <v>182</v>
      </c>
      <c r="C11" s="26"/>
      <c r="D11" s="26">
        <f t="shared" si="1"/>
        <v>0</v>
      </c>
      <c r="E11" s="26"/>
      <c r="F11" s="26"/>
      <c r="G11" s="26"/>
      <c r="H11" s="26"/>
      <c r="I11" s="26"/>
      <c r="J11" s="26"/>
      <c r="K11" s="26"/>
      <c r="L11" s="30"/>
      <c r="M11" s="27"/>
      <c r="N11" s="27"/>
      <c r="O11" s="27"/>
      <c r="P11" s="27"/>
      <c r="Q11" s="27"/>
      <c r="R11" s="27"/>
      <c r="S11" s="27"/>
      <c r="T11" s="27"/>
      <c r="U11" s="27"/>
    </row>
    <row r="12" spans="1:21" ht="16.5">
      <c r="A12" s="56"/>
      <c r="B12" s="55" t="s">
        <v>183</v>
      </c>
      <c r="C12" s="56"/>
      <c r="D12" s="26">
        <f t="shared" si="1"/>
        <v>0</v>
      </c>
      <c r="E12" s="56"/>
      <c r="F12" s="56"/>
      <c r="G12" s="56"/>
      <c r="H12" s="56"/>
      <c r="I12" s="56"/>
      <c r="J12" s="56"/>
      <c r="K12" s="56"/>
      <c r="L12" s="57"/>
    </row>
    <row r="13" spans="1:21" ht="16.5">
      <c r="A13" s="56"/>
      <c r="B13" s="53" t="s">
        <v>184</v>
      </c>
      <c r="C13" s="56"/>
      <c r="D13" s="26">
        <f t="shared" si="1"/>
        <v>0</v>
      </c>
      <c r="E13" s="56"/>
      <c r="F13" s="56"/>
      <c r="G13" s="56"/>
      <c r="H13" s="56"/>
      <c r="I13" s="56"/>
      <c r="J13" s="56"/>
      <c r="K13" s="56"/>
      <c r="L13" s="57"/>
    </row>
    <row r="14" spans="1:21" ht="16.5">
      <c r="A14" s="56"/>
      <c r="B14" s="55" t="s">
        <v>185</v>
      </c>
      <c r="C14" s="56"/>
      <c r="D14" s="26">
        <f t="shared" si="1"/>
        <v>0</v>
      </c>
      <c r="E14" s="56"/>
      <c r="F14" s="56"/>
      <c r="G14" s="56"/>
      <c r="H14" s="56"/>
      <c r="I14" s="56"/>
      <c r="J14" s="56"/>
      <c r="K14" s="56"/>
      <c r="L14" s="57"/>
    </row>
    <row r="15" spans="1:21" ht="16.5">
      <c r="A15" s="56"/>
      <c r="B15" s="55" t="s">
        <v>186</v>
      </c>
      <c r="C15" s="56"/>
      <c r="D15" s="26">
        <f t="shared" si="1"/>
        <v>0</v>
      </c>
      <c r="E15" s="56"/>
      <c r="F15" s="56"/>
      <c r="G15" s="56"/>
      <c r="H15" s="56"/>
      <c r="I15" s="56"/>
      <c r="J15" s="56"/>
      <c r="K15" s="56"/>
      <c r="L15" s="57"/>
    </row>
    <row r="16" spans="1:21" ht="16.5">
      <c r="A16" s="56"/>
      <c r="B16" s="55" t="s">
        <v>187</v>
      </c>
      <c r="C16" s="56"/>
      <c r="D16" s="26">
        <f t="shared" si="1"/>
        <v>0</v>
      </c>
      <c r="E16" s="56"/>
      <c r="F16" s="56"/>
      <c r="G16" s="56"/>
      <c r="H16" s="56"/>
      <c r="I16" s="56"/>
      <c r="J16" s="56"/>
      <c r="K16" s="56"/>
      <c r="L16" s="57"/>
    </row>
    <row r="17" spans="1:12" ht="16.5">
      <c r="A17" s="56"/>
      <c r="B17" s="55" t="s">
        <v>188</v>
      </c>
      <c r="C17" s="56"/>
      <c r="D17" s="26">
        <f t="shared" si="1"/>
        <v>0</v>
      </c>
      <c r="E17" s="56"/>
      <c r="F17" s="56"/>
      <c r="G17" s="56"/>
      <c r="H17" s="56"/>
      <c r="I17" s="56"/>
      <c r="J17" s="56"/>
      <c r="K17" s="56"/>
      <c r="L17" s="57"/>
    </row>
    <row r="18" spans="1:12" ht="16.5">
      <c r="A18" s="56"/>
      <c r="B18" s="55" t="s">
        <v>189</v>
      </c>
      <c r="C18" s="56"/>
      <c r="D18" s="26">
        <f t="shared" si="1"/>
        <v>0</v>
      </c>
      <c r="E18" s="56"/>
      <c r="F18" s="56"/>
      <c r="G18" s="56"/>
      <c r="H18" s="56"/>
      <c r="I18" s="56"/>
      <c r="J18" s="56"/>
      <c r="K18" s="56"/>
      <c r="L18" s="57"/>
    </row>
    <row r="19" spans="1:12" ht="16.5">
      <c r="A19" s="56"/>
      <c r="B19" s="55" t="s">
        <v>190</v>
      </c>
      <c r="C19" s="56"/>
      <c r="D19" s="26">
        <f t="shared" si="1"/>
        <v>0</v>
      </c>
      <c r="E19" s="56"/>
      <c r="F19" s="56"/>
      <c r="G19" s="56"/>
      <c r="H19" s="56"/>
      <c r="I19" s="56"/>
      <c r="J19" s="56"/>
      <c r="K19" s="56"/>
      <c r="L19" s="57"/>
    </row>
    <row r="20" spans="1:12" ht="16.5">
      <c r="A20" s="56"/>
      <c r="B20" s="55" t="s">
        <v>191</v>
      </c>
      <c r="C20" s="56"/>
      <c r="D20" s="26">
        <f t="shared" si="1"/>
        <v>0</v>
      </c>
      <c r="E20" s="56"/>
      <c r="F20" s="56"/>
      <c r="G20" s="56"/>
      <c r="H20" s="56"/>
      <c r="I20" s="56"/>
      <c r="J20" s="56"/>
      <c r="K20" s="56"/>
      <c r="L20" s="57"/>
    </row>
    <row r="21" spans="1:12" ht="16.5">
      <c r="A21" s="56"/>
      <c r="B21" s="55" t="s">
        <v>192</v>
      </c>
      <c r="C21" s="56"/>
      <c r="D21" s="26">
        <f t="shared" si="1"/>
        <v>0</v>
      </c>
      <c r="E21" s="56"/>
      <c r="F21" s="56"/>
      <c r="G21" s="56"/>
      <c r="H21" s="56"/>
      <c r="I21" s="56"/>
      <c r="J21" s="56"/>
      <c r="K21" s="56"/>
      <c r="L21" s="57"/>
    </row>
    <row r="22" spans="1:12" ht="16.5">
      <c r="A22" s="56"/>
      <c r="B22" s="55" t="s">
        <v>193</v>
      </c>
      <c r="C22" s="56"/>
      <c r="D22" s="26">
        <f t="shared" si="1"/>
        <v>0</v>
      </c>
      <c r="E22" s="56"/>
      <c r="F22" s="56"/>
      <c r="G22" s="56"/>
      <c r="H22" s="56"/>
      <c r="I22" s="56"/>
      <c r="J22" s="56"/>
      <c r="K22" s="56"/>
      <c r="L22" s="57"/>
    </row>
    <row r="23" spans="1:12" ht="16.5">
      <c r="A23" s="56"/>
      <c r="B23" s="55" t="s">
        <v>194</v>
      </c>
      <c r="C23" s="56"/>
      <c r="D23" s="26">
        <f t="shared" si="1"/>
        <v>0</v>
      </c>
      <c r="E23" s="56"/>
      <c r="F23" s="56"/>
      <c r="G23" s="56"/>
      <c r="H23" s="56"/>
      <c r="I23" s="56"/>
      <c r="J23" s="56"/>
      <c r="K23" s="56"/>
      <c r="L23" s="57"/>
    </row>
    <row r="24" spans="1:12" ht="16.5">
      <c r="A24" s="56"/>
      <c r="B24" s="55" t="s">
        <v>195</v>
      </c>
      <c r="C24" s="56"/>
      <c r="D24" s="26">
        <f t="shared" si="1"/>
        <v>0</v>
      </c>
      <c r="E24" s="56"/>
      <c r="F24" s="56"/>
      <c r="G24" s="56"/>
      <c r="H24" s="56"/>
      <c r="I24" s="56"/>
      <c r="J24" s="56"/>
      <c r="K24" s="56"/>
      <c r="L24" s="57"/>
    </row>
    <row r="25" spans="1:12" ht="16.5">
      <c r="A25" s="56"/>
      <c r="B25" s="55" t="s">
        <v>196</v>
      </c>
      <c r="C25" s="56"/>
      <c r="D25" s="26">
        <f t="shared" si="1"/>
        <v>0</v>
      </c>
      <c r="E25" s="56"/>
      <c r="F25" s="56"/>
      <c r="G25" s="56"/>
      <c r="H25" s="56"/>
      <c r="I25" s="56"/>
      <c r="J25" s="56"/>
      <c r="K25" s="56"/>
      <c r="L25" s="57"/>
    </row>
    <row r="26" spans="1:12" ht="16.5">
      <c r="A26" s="56"/>
      <c r="B26" s="55" t="s">
        <v>197</v>
      </c>
      <c r="C26" s="56"/>
      <c r="D26" s="26">
        <f t="shared" si="1"/>
        <v>0</v>
      </c>
      <c r="E26" s="56"/>
      <c r="F26" s="56"/>
      <c r="G26" s="56"/>
      <c r="H26" s="56"/>
      <c r="I26" s="56"/>
      <c r="J26" s="56"/>
      <c r="K26" s="56"/>
      <c r="L26" s="57"/>
    </row>
    <row r="27" spans="1:12" ht="16.5">
      <c r="A27" s="56"/>
      <c r="B27" s="55" t="s">
        <v>198</v>
      </c>
      <c r="C27" s="56"/>
      <c r="D27" s="26">
        <f t="shared" si="1"/>
        <v>0</v>
      </c>
      <c r="E27" s="56"/>
      <c r="F27" s="56"/>
      <c r="G27" s="56"/>
      <c r="H27" s="56"/>
      <c r="I27" s="56"/>
      <c r="J27" s="56"/>
      <c r="K27" s="56"/>
      <c r="L27" s="57"/>
    </row>
    <row r="28" spans="1:12" ht="16.5">
      <c r="A28" s="56"/>
      <c r="B28" s="55" t="s">
        <v>199</v>
      </c>
      <c r="C28" s="56"/>
      <c r="D28" s="26">
        <f t="shared" si="1"/>
        <v>0</v>
      </c>
      <c r="E28" s="56"/>
      <c r="F28" s="56"/>
      <c r="G28" s="56"/>
      <c r="H28" s="56"/>
      <c r="I28" s="56"/>
      <c r="J28" s="56"/>
      <c r="K28" s="56"/>
      <c r="L28" s="57"/>
    </row>
    <row r="29" spans="1:12" ht="16.5">
      <c r="A29" s="56"/>
      <c r="B29" s="55" t="s">
        <v>200</v>
      </c>
      <c r="C29" s="56"/>
      <c r="D29" s="26">
        <f t="shared" si="1"/>
        <v>0</v>
      </c>
      <c r="E29" s="56"/>
      <c r="F29" s="56"/>
      <c r="G29" s="56"/>
      <c r="H29" s="56"/>
      <c r="I29" s="56"/>
      <c r="J29" s="56"/>
      <c r="K29" s="56"/>
      <c r="L29" s="57"/>
    </row>
    <row r="30" spans="1:12" ht="16.5">
      <c r="A30" s="56"/>
      <c r="B30" s="55" t="s">
        <v>201</v>
      </c>
      <c r="C30" s="56"/>
      <c r="D30" s="26">
        <f t="shared" si="1"/>
        <v>0</v>
      </c>
      <c r="E30" s="56"/>
      <c r="F30" s="56"/>
      <c r="G30" s="56"/>
      <c r="H30" s="56"/>
      <c r="I30" s="56"/>
      <c r="J30" s="56"/>
      <c r="K30" s="56"/>
      <c r="L30" s="57"/>
    </row>
    <row r="31" spans="1:12" ht="16.5">
      <c r="A31" s="56"/>
      <c r="B31" s="55" t="s">
        <v>202</v>
      </c>
      <c r="C31" s="56"/>
      <c r="D31" s="26">
        <f t="shared" si="1"/>
        <v>0</v>
      </c>
      <c r="E31" s="56"/>
      <c r="F31" s="56"/>
      <c r="G31" s="56"/>
      <c r="H31" s="56"/>
      <c r="I31" s="56"/>
      <c r="J31" s="56"/>
      <c r="K31" s="56"/>
      <c r="L31" s="57"/>
    </row>
    <row r="32" spans="1:12" ht="16.5">
      <c r="A32" s="56"/>
      <c r="B32" s="55" t="s">
        <v>203</v>
      </c>
      <c r="C32" s="56"/>
      <c r="D32" s="26">
        <f t="shared" si="1"/>
        <v>0</v>
      </c>
      <c r="E32" s="56"/>
      <c r="F32" s="56"/>
      <c r="G32" s="56"/>
      <c r="H32" s="56"/>
      <c r="I32" s="56"/>
      <c r="J32" s="56"/>
      <c r="K32" s="56"/>
      <c r="L32" s="57"/>
    </row>
    <row r="33" spans="1:12" ht="16.5">
      <c r="A33" s="56"/>
      <c r="B33" s="55" t="s">
        <v>204</v>
      </c>
      <c r="C33" s="56"/>
      <c r="D33" s="26">
        <f t="shared" si="1"/>
        <v>0</v>
      </c>
      <c r="E33" s="56"/>
      <c r="F33" s="56"/>
      <c r="G33" s="56"/>
      <c r="H33" s="56"/>
      <c r="I33" s="56"/>
      <c r="J33" s="56"/>
      <c r="K33" s="56"/>
      <c r="L33" s="57"/>
    </row>
    <row r="34" spans="1:12" ht="16.5">
      <c r="A34" s="56"/>
      <c r="B34" s="55" t="s">
        <v>205</v>
      </c>
      <c r="C34" s="56"/>
      <c r="D34" s="26">
        <f t="shared" si="1"/>
        <v>0</v>
      </c>
      <c r="E34" s="56"/>
      <c r="F34" s="56"/>
      <c r="G34" s="56"/>
      <c r="H34" s="56"/>
      <c r="I34" s="56"/>
      <c r="J34" s="56"/>
      <c r="K34" s="56"/>
      <c r="L34" s="57"/>
    </row>
    <row r="35" spans="1:12" ht="16.5">
      <c r="A35" s="56"/>
      <c r="B35" s="55" t="s">
        <v>206</v>
      </c>
      <c r="C35" s="56"/>
      <c r="D35" s="26">
        <f t="shared" si="1"/>
        <v>0</v>
      </c>
      <c r="E35" s="56"/>
      <c r="F35" s="56"/>
      <c r="G35" s="56"/>
      <c r="H35" s="56"/>
      <c r="I35" s="56"/>
      <c r="J35" s="56"/>
      <c r="K35" s="56"/>
      <c r="L35" s="57"/>
    </row>
    <row r="36" spans="1:12" ht="16.5">
      <c r="A36" s="56"/>
      <c r="B36" s="55" t="s">
        <v>207</v>
      </c>
      <c r="C36" s="56"/>
      <c r="D36" s="26">
        <f t="shared" si="1"/>
        <v>0</v>
      </c>
      <c r="E36" s="56"/>
      <c r="F36" s="56"/>
      <c r="G36" s="56"/>
      <c r="H36" s="56"/>
      <c r="I36" s="56"/>
      <c r="J36" s="56"/>
      <c r="K36" s="56"/>
      <c r="L36" s="57"/>
    </row>
    <row r="37" spans="1:12" ht="16.5">
      <c r="A37" s="56"/>
      <c r="B37" s="55" t="s">
        <v>208</v>
      </c>
      <c r="C37" s="56"/>
      <c r="D37" s="26">
        <f t="shared" si="1"/>
        <v>0</v>
      </c>
      <c r="E37" s="56"/>
      <c r="F37" s="56"/>
      <c r="G37" s="56"/>
      <c r="H37" s="56"/>
      <c r="I37" s="56"/>
      <c r="J37" s="56"/>
      <c r="K37" s="56"/>
      <c r="L37" s="57"/>
    </row>
    <row r="38" spans="1:12" ht="16.5">
      <c r="A38" s="56"/>
      <c r="B38" s="55" t="s">
        <v>209</v>
      </c>
      <c r="C38" s="56"/>
      <c r="D38" s="26">
        <f t="shared" si="1"/>
        <v>0</v>
      </c>
      <c r="E38" s="56"/>
      <c r="F38" s="56"/>
      <c r="G38" s="56"/>
      <c r="H38" s="56"/>
      <c r="I38" s="56"/>
      <c r="J38" s="56"/>
      <c r="K38" s="56"/>
      <c r="L38" s="57"/>
    </row>
    <row r="39" spans="1:12" ht="16.5">
      <c r="A39" s="56"/>
      <c r="B39" s="55" t="s">
        <v>210</v>
      </c>
      <c r="C39" s="56"/>
      <c r="D39" s="26">
        <f t="shared" si="1"/>
        <v>0</v>
      </c>
      <c r="E39" s="56"/>
      <c r="F39" s="56"/>
      <c r="G39" s="56"/>
      <c r="H39" s="56"/>
      <c r="I39" s="56"/>
      <c r="J39" s="56"/>
      <c r="K39" s="56"/>
      <c r="L39" s="57"/>
    </row>
    <row r="40" spans="1:12" ht="16.5">
      <c r="A40" s="56"/>
      <c r="B40" s="55" t="s">
        <v>211</v>
      </c>
      <c r="C40" s="56"/>
      <c r="D40" s="26">
        <f t="shared" si="1"/>
        <v>0</v>
      </c>
      <c r="E40" s="56"/>
      <c r="F40" s="56"/>
      <c r="G40" s="56"/>
      <c r="H40" s="56"/>
      <c r="I40" s="56"/>
      <c r="J40" s="56"/>
      <c r="K40" s="56"/>
      <c r="L40" s="57"/>
    </row>
    <row r="41" spans="1:12" ht="16.5">
      <c r="A41" s="56"/>
      <c r="B41" s="55" t="s">
        <v>212</v>
      </c>
      <c r="C41" s="56"/>
      <c r="D41" s="26">
        <f t="shared" si="1"/>
        <v>0</v>
      </c>
      <c r="E41" s="56"/>
      <c r="F41" s="56"/>
      <c r="G41" s="56"/>
      <c r="H41" s="56"/>
      <c r="I41" s="56"/>
      <c r="J41" s="56"/>
      <c r="K41" s="56"/>
      <c r="L41" s="57"/>
    </row>
    <row r="42" spans="1:12" ht="16.5">
      <c r="A42" s="56"/>
      <c r="B42" s="55" t="s">
        <v>213</v>
      </c>
      <c r="C42" s="56"/>
      <c r="D42" s="26">
        <f t="shared" si="1"/>
        <v>0</v>
      </c>
      <c r="E42" s="56"/>
      <c r="F42" s="56"/>
      <c r="G42" s="56"/>
      <c r="H42" s="56"/>
      <c r="I42" s="56"/>
      <c r="J42" s="56"/>
      <c r="K42" s="56"/>
      <c r="L42" s="57"/>
    </row>
    <row r="43" spans="1:12" ht="16.5">
      <c r="A43" s="56"/>
      <c r="B43" s="55" t="s">
        <v>214</v>
      </c>
      <c r="C43" s="56"/>
      <c r="D43" s="26">
        <f t="shared" si="1"/>
        <v>0</v>
      </c>
      <c r="E43" s="56"/>
      <c r="F43" s="56"/>
      <c r="G43" s="56"/>
      <c r="H43" s="56"/>
      <c r="I43" s="56"/>
      <c r="J43" s="56"/>
      <c r="K43" s="56"/>
      <c r="L43" s="57"/>
    </row>
    <row r="44" spans="1:12" ht="16.5">
      <c r="A44" s="56"/>
      <c r="B44" s="55" t="s">
        <v>215</v>
      </c>
      <c r="C44" s="56"/>
      <c r="D44" s="26">
        <f t="shared" si="1"/>
        <v>0</v>
      </c>
      <c r="E44" s="56"/>
      <c r="F44" s="56"/>
      <c r="G44" s="56"/>
      <c r="H44" s="56"/>
      <c r="I44" s="56"/>
      <c r="J44" s="56"/>
      <c r="K44" s="56"/>
      <c r="L44" s="57"/>
    </row>
    <row r="45" spans="1:12" ht="16.5">
      <c r="A45" s="56"/>
      <c r="B45" s="55" t="s">
        <v>216</v>
      </c>
      <c r="C45" s="56"/>
      <c r="D45" s="26">
        <f t="shared" si="1"/>
        <v>0</v>
      </c>
      <c r="E45" s="56"/>
      <c r="F45" s="56"/>
      <c r="G45" s="56"/>
      <c r="H45" s="56"/>
      <c r="I45" s="56"/>
      <c r="J45" s="56"/>
      <c r="K45" s="56"/>
      <c r="L45" s="57"/>
    </row>
    <row r="46" spans="1:12" ht="16.5">
      <c r="A46" s="56"/>
      <c r="B46" s="55" t="s">
        <v>217</v>
      </c>
      <c r="C46" s="56"/>
      <c r="D46" s="26">
        <f t="shared" si="1"/>
        <v>0</v>
      </c>
      <c r="E46" s="56"/>
      <c r="F46" s="56"/>
      <c r="G46" s="56"/>
      <c r="H46" s="56"/>
      <c r="I46" s="56"/>
      <c r="J46" s="56"/>
      <c r="K46" s="56"/>
      <c r="L46" s="57"/>
    </row>
    <row r="47" spans="1:12" ht="16.5">
      <c r="A47" s="56"/>
      <c r="B47" s="55" t="s">
        <v>218</v>
      </c>
      <c r="C47" s="56"/>
      <c r="D47" s="26">
        <f t="shared" si="1"/>
        <v>0</v>
      </c>
      <c r="E47" s="56"/>
      <c r="F47" s="56"/>
      <c r="G47" s="56"/>
      <c r="H47" s="56"/>
      <c r="I47" s="56"/>
      <c r="J47" s="56"/>
      <c r="K47" s="56"/>
      <c r="L47" s="57"/>
    </row>
    <row r="48" spans="1:12" ht="16.5">
      <c r="A48" s="56"/>
      <c r="B48" s="55" t="s">
        <v>219</v>
      </c>
      <c r="C48" s="56"/>
      <c r="D48" s="26">
        <f t="shared" si="1"/>
        <v>0</v>
      </c>
      <c r="E48" s="56"/>
      <c r="F48" s="56"/>
      <c r="G48" s="56"/>
      <c r="H48" s="56"/>
      <c r="I48" s="56"/>
      <c r="J48" s="56"/>
      <c r="K48" s="56"/>
      <c r="L48" s="57"/>
    </row>
    <row r="49" spans="1:12" ht="16.5">
      <c r="A49" s="56"/>
      <c r="B49" s="55" t="s">
        <v>220</v>
      </c>
      <c r="C49" s="56"/>
      <c r="D49" s="26">
        <f t="shared" si="1"/>
        <v>0</v>
      </c>
      <c r="E49" s="56"/>
      <c r="F49" s="56"/>
      <c r="G49" s="56"/>
      <c r="H49" s="56"/>
      <c r="I49" s="56"/>
      <c r="J49" s="56"/>
      <c r="K49" s="56"/>
      <c r="L49" s="57"/>
    </row>
    <row r="50" spans="1:12" ht="16.5">
      <c r="A50" s="56"/>
      <c r="B50" s="55" t="s">
        <v>221</v>
      </c>
      <c r="C50" s="56"/>
      <c r="D50" s="26">
        <f t="shared" si="1"/>
        <v>0</v>
      </c>
      <c r="E50" s="56"/>
      <c r="F50" s="56"/>
      <c r="G50" s="56"/>
      <c r="H50" s="56"/>
      <c r="I50" s="56"/>
      <c r="J50" s="56"/>
      <c r="K50" s="56"/>
      <c r="L50" s="57"/>
    </row>
    <row r="51" spans="1:12" ht="16.5">
      <c r="A51" s="56"/>
      <c r="B51" s="55" t="s">
        <v>222</v>
      </c>
      <c r="C51" s="56"/>
      <c r="D51" s="26">
        <f t="shared" si="1"/>
        <v>0</v>
      </c>
      <c r="E51" s="56"/>
      <c r="F51" s="56"/>
      <c r="G51" s="56"/>
      <c r="H51" s="56"/>
      <c r="I51" s="56"/>
      <c r="J51" s="56"/>
      <c r="K51" s="56"/>
      <c r="L51" s="57"/>
    </row>
    <row r="52" spans="1:12" ht="16.5">
      <c r="A52" s="56"/>
      <c r="B52" s="53" t="s">
        <v>223</v>
      </c>
      <c r="C52" s="56"/>
      <c r="D52" s="26">
        <f t="shared" si="1"/>
        <v>0</v>
      </c>
      <c r="E52" s="56"/>
      <c r="F52" s="56"/>
      <c r="G52" s="56"/>
      <c r="H52" s="56"/>
      <c r="I52" s="56"/>
      <c r="J52" s="56"/>
      <c r="K52" s="56"/>
      <c r="L52" s="57"/>
    </row>
    <row r="53" spans="1:12" ht="16.5">
      <c r="A53" s="56"/>
      <c r="B53" s="53" t="s">
        <v>224</v>
      </c>
      <c r="C53" s="56"/>
      <c r="D53" s="26">
        <f t="shared" si="1"/>
        <v>0</v>
      </c>
      <c r="E53" s="56"/>
      <c r="F53" s="56"/>
      <c r="G53" s="56"/>
      <c r="H53" s="56"/>
      <c r="I53" s="56"/>
      <c r="J53" s="56"/>
      <c r="K53" s="56"/>
      <c r="L53" s="57"/>
    </row>
    <row r="54" spans="1:12" ht="16.5">
      <c r="A54" s="56"/>
      <c r="B54" s="53" t="s">
        <v>225</v>
      </c>
      <c r="C54" s="56"/>
      <c r="D54" s="26">
        <f t="shared" si="1"/>
        <v>0</v>
      </c>
      <c r="E54" s="56"/>
      <c r="F54" s="56"/>
      <c r="G54" s="56"/>
      <c r="H54" s="56"/>
      <c r="I54" s="56"/>
      <c r="J54" s="56"/>
      <c r="K54" s="56"/>
      <c r="L54" s="57"/>
    </row>
    <row r="55" spans="1:12" ht="16.5">
      <c r="A55" s="56"/>
      <c r="B55" s="53" t="s">
        <v>226</v>
      </c>
      <c r="C55" s="56"/>
      <c r="D55" s="26">
        <f t="shared" si="1"/>
        <v>0</v>
      </c>
      <c r="E55" s="56"/>
      <c r="F55" s="56"/>
      <c r="G55" s="56"/>
      <c r="H55" s="56"/>
      <c r="I55" s="56"/>
      <c r="J55" s="56"/>
      <c r="K55" s="56"/>
      <c r="L55" s="57"/>
    </row>
    <row r="56" spans="1:12" ht="16.5">
      <c r="A56" s="56"/>
      <c r="B56" s="55" t="s">
        <v>227</v>
      </c>
      <c r="C56" s="56"/>
      <c r="D56" s="26">
        <f t="shared" si="1"/>
        <v>0</v>
      </c>
      <c r="E56" s="56"/>
      <c r="F56" s="56"/>
      <c r="G56" s="56"/>
      <c r="H56" s="56"/>
      <c r="I56" s="56"/>
      <c r="J56" s="56"/>
      <c r="K56" s="56"/>
      <c r="L56" s="57"/>
    </row>
    <row r="57" spans="1:12" ht="16.5">
      <c r="A57" s="56"/>
      <c r="B57" s="53" t="s">
        <v>228</v>
      </c>
      <c r="C57" s="56"/>
      <c r="D57" s="26">
        <f t="shared" si="1"/>
        <v>0</v>
      </c>
      <c r="E57" s="56"/>
      <c r="F57" s="56"/>
      <c r="G57" s="56"/>
      <c r="H57" s="56"/>
      <c r="I57" s="56"/>
      <c r="J57" s="56"/>
      <c r="K57" s="56"/>
      <c r="L57" s="57"/>
    </row>
    <row r="58" spans="1:12" ht="16.5">
      <c r="A58" s="56"/>
      <c r="B58" s="55" t="s">
        <v>229</v>
      </c>
      <c r="C58" s="56"/>
      <c r="D58" s="26">
        <f t="shared" si="1"/>
        <v>0</v>
      </c>
      <c r="E58" s="56"/>
      <c r="F58" s="56"/>
      <c r="G58" s="56"/>
      <c r="H58" s="56"/>
      <c r="I58" s="56"/>
      <c r="J58" s="56"/>
      <c r="K58" s="56"/>
      <c r="L58" s="57"/>
    </row>
    <row r="59" spans="1:12" ht="16.5">
      <c r="A59" s="56"/>
      <c r="B59" s="55" t="s">
        <v>230</v>
      </c>
      <c r="C59" s="56"/>
      <c r="D59" s="26">
        <f t="shared" si="1"/>
        <v>0</v>
      </c>
      <c r="E59" s="56"/>
      <c r="F59" s="56"/>
      <c r="G59" s="56"/>
      <c r="H59" s="56"/>
      <c r="I59" s="56"/>
      <c r="J59" s="56"/>
      <c r="K59" s="56"/>
      <c r="L59" s="57"/>
    </row>
    <row r="60" spans="1:12" ht="16.5">
      <c r="A60" s="56"/>
      <c r="B60" s="53" t="s">
        <v>231</v>
      </c>
      <c r="C60" s="56"/>
      <c r="D60" s="26">
        <f t="shared" si="1"/>
        <v>0</v>
      </c>
      <c r="E60" s="56"/>
      <c r="F60" s="56"/>
      <c r="G60" s="56"/>
      <c r="H60" s="56"/>
      <c r="I60" s="56"/>
      <c r="J60" s="56"/>
      <c r="K60" s="56"/>
      <c r="L60" s="57"/>
    </row>
    <row r="61" spans="1:12" ht="16.5">
      <c r="A61" s="56"/>
      <c r="B61" s="53" t="s">
        <v>232</v>
      </c>
      <c r="C61" s="56"/>
      <c r="D61" s="26">
        <f t="shared" si="1"/>
        <v>0</v>
      </c>
      <c r="E61" s="56"/>
      <c r="F61" s="56"/>
      <c r="G61" s="56"/>
      <c r="H61" s="56"/>
      <c r="I61" s="56"/>
      <c r="J61" s="56"/>
      <c r="K61" s="56"/>
      <c r="L61" s="57"/>
    </row>
    <row r="62" spans="1:12" ht="16.5">
      <c r="A62" s="56"/>
      <c r="B62" s="53" t="s">
        <v>233</v>
      </c>
      <c r="C62" s="56"/>
      <c r="D62" s="26">
        <f t="shared" si="1"/>
        <v>0</v>
      </c>
      <c r="E62" s="56"/>
      <c r="F62" s="56"/>
      <c r="G62" s="56"/>
      <c r="H62" s="56"/>
      <c r="I62" s="56"/>
      <c r="J62" s="56"/>
      <c r="K62" s="56"/>
      <c r="L62" s="57"/>
    </row>
    <row r="63" spans="1:12" ht="16.5">
      <c r="A63" s="56"/>
      <c r="B63" s="53" t="s">
        <v>234</v>
      </c>
      <c r="C63" s="56"/>
      <c r="D63" s="26">
        <f t="shared" si="1"/>
        <v>0</v>
      </c>
      <c r="E63" s="56"/>
      <c r="F63" s="56"/>
      <c r="G63" s="56"/>
      <c r="H63" s="56"/>
      <c r="I63" s="56"/>
      <c r="J63" s="56"/>
      <c r="K63" s="56"/>
      <c r="L63" s="57"/>
    </row>
    <row r="64" spans="1:12" ht="16.5">
      <c r="A64" s="56"/>
      <c r="B64" s="53" t="s">
        <v>235</v>
      </c>
      <c r="C64" s="56"/>
      <c r="D64" s="26">
        <f t="shared" si="1"/>
        <v>0</v>
      </c>
      <c r="E64" s="56"/>
      <c r="F64" s="56"/>
      <c r="G64" s="56"/>
      <c r="H64" s="56"/>
      <c r="I64" s="56"/>
      <c r="J64" s="56"/>
      <c r="K64" s="56"/>
      <c r="L64" s="57"/>
    </row>
    <row r="65" spans="1:12" ht="16.5">
      <c r="A65" s="56"/>
      <c r="B65" s="53" t="s">
        <v>236</v>
      </c>
      <c r="C65" s="56"/>
      <c r="D65" s="26">
        <f t="shared" si="1"/>
        <v>0</v>
      </c>
      <c r="E65" s="56"/>
      <c r="F65" s="56"/>
      <c r="G65" s="56"/>
      <c r="H65" s="56"/>
      <c r="I65" s="56"/>
      <c r="J65" s="56"/>
      <c r="K65" s="56"/>
      <c r="L65" s="57"/>
    </row>
    <row r="66" spans="1:12" ht="16.5">
      <c r="A66" s="56"/>
      <c r="B66" s="53" t="s">
        <v>237</v>
      </c>
      <c r="C66" s="56"/>
      <c r="D66" s="26">
        <f t="shared" si="1"/>
        <v>0</v>
      </c>
      <c r="E66" s="56"/>
      <c r="F66" s="56"/>
      <c r="G66" s="56"/>
      <c r="H66" s="56"/>
      <c r="I66" s="56"/>
      <c r="J66" s="56"/>
      <c r="K66" s="56"/>
      <c r="L66" s="57"/>
    </row>
    <row r="67" spans="1:12" ht="16.5">
      <c r="A67" s="56"/>
      <c r="B67" s="53" t="s">
        <v>238</v>
      </c>
      <c r="C67" s="56"/>
      <c r="D67" s="26">
        <f t="shared" si="1"/>
        <v>0</v>
      </c>
      <c r="E67" s="56"/>
      <c r="F67" s="56"/>
      <c r="G67" s="56"/>
      <c r="H67" s="56"/>
      <c r="I67" s="56"/>
      <c r="J67" s="56"/>
      <c r="K67" s="56"/>
      <c r="L67" s="57"/>
    </row>
    <row r="68" spans="1:12" ht="16.5">
      <c r="A68" s="56"/>
      <c r="B68" s="53" t="s">
        <v>239</v>
      </c>
      <c r="C68" s="56"/>
      <c r="D68" s="26">
        <f t="shared" si="1"/>
        <v>0</v>
      </c>
      <c r="E68" s="56"/>
      <c r="F68" s="56"/>
      <c r="G68" s="56"/>
      <c r="H68" s="56"/>
      <c r="I68" s="56"/>
      <c r="J68" s="56"/>
      <c r="K68" s="56"/>
      <c r="L68" s="57"/>
    </row>
    <row r="69" spans="1:12" ht="16.5">
      <c r="A69" s="56"/>
      <c r="B69" s="53" t="s">
        <v>240</v>
      </c>
      <c r="C69" s="56"/>
      <c r="D69" s="26">
        <f t="shared" si="1"/>
        <v>0</v>
      </c>
      <c r="E69" s="56"/>
      <c r="F69" s="56"/>
      <c r="G69" s="56"/>
      <c r="H69" s="56"/>
      <c r="I69" s="56"/>
      <c r="J69" s="56"/>
      <c r="K69" s="56"/>
      <c r="L69" s="57"/>
    </row>
    <row r="70" spans="1:12" ht="16.5">
      <c r="A70" s="56"/>
      <c r="B70" s="53" t="s">
        <v>241</v>
      </c>
      <c r="C70" s="56"/>
      <c r="D70" s="26">
        <f t="shared" si="1"/>
        <v>0</v>
      </c>
      <c r="E70" s="56"/>
      <c r="F70" s="56"/>
      <c r="G70" s="56"/>
      <c r="H70" s="56"/>
      <c r="I70" s="56"/>
      <c r="J70" s="56"/>
      <c r="K70" s="56"/>
      <c r="L70" s="57"/>
    </row>
    <row r="71" spans="1:12" ht="16.5">
      <c r="A71" s="56"/>
      <c r="B71" s="53" t="s">
        <v>242</v>
      </c>
      <c r="C71" s="56"/>
      <c r="D71" s="26">
        <f t="shared" si="1"/>
        <v>0</v>
      </c>
      <c r="E71" s="56"/>
      <c r="F71" s="56"/>
      <c r="G71" s="56"/>
      <c r="H71" s="56"/>
      <c r="I71" s="56"/>
      <c r="J71" s="56"/>
      <c r="K71" s="56"/>
      <c r="L71" s="57"/>
    </row>
    <row r="72" spans="1:12" ht="16.5">
      <c r="A72" s="56"/>
      <c r="B72" s="53" t="s">
        <v>243</v>
      </c>
      <c r="C72" s="66" t="s">
        <v>5</v>
      </c>
      <c r="D72" s="67">
        <f t="shared" si="1"/>
        <v>7</v>
      </c>
      <c r="E72" s="66" t="s">
        <v>284</v>
      </c>
      <c r="F72" s="66" t="s">
        <v>284</v>
      </c>
      <c r="G72" s="66" t="s">
        <v>284</v>
      </c>
      <c r="H72" s="66" t="s">
        <v>284</v>
      </c>
      <c r="I72" s="66" t="s">
        <v>284</v>
      </c>
      <c r="J72" s="66" t="s">
        <v>284</v>
      </c>
      <c r="K72" s="66" t="s">
        <v>284</v>
      </c>
      <c r="L72" s="57"/>
    </row>
  </sheetData>
  <mergeCells count="4">
    <mergeCell ref="A3:A4"/>
    <mergeCell ref="B3:B4"/>
    <mergeCell ref="C3:K3"/>
    <mergeCell ref="L3:L4"/>
  </mergeCells>
  <phoneticPr fontId="1" type="noConversion"/>
  <conditionalFormatting sqref="F7:L11">
    <cfRule type="expression" dxfId="35" priority="4">
      <formula>F7="Đ"</formula>
    </cfRule>
    <cfRule type="expression" dxfId="34" priority="5">
      <formula>F7="C"</formula>
    </cfRule>
    <cfRule type="expression" dxfId="33" priority="6">
      <formula>F7="CB"</formula>
    </cfRule>
  </conditionalFormatting>
  <conditionalFormatting sqref="M6:P11 S6:T11 F7:L11">
    <cfRule type="expression" dxfId="32" priority="1">
      <formula>F6="Đạt"</formula>
    </cfRule>
    <cfRule type="expression" dxfId="31" priority="2">
      <formula>F6="Cơ bản đạt"</formula>
    </cfRule>
    <cfRule type="expression" dxfId="30" priority="3">
      <formula>F6="Chưa đạt"</formula>
    </cfRule>
  </conditionalFormatting>
  <dataValidations count="2">
    <dataValidation type="list" sqref="L8:P276 F8:K71 F73:K276" xr:uid="{7723346C-FA48-46C3-B4B9-A7FD1C47C7B3}">
      <formula1>"Đạt,Cơ bản đạt,Chưa đạt,Không áp dụng"</formula1>
    </dataValidation>
    <dataValidation type="list" sqref="L9:P276 F9:K71 F73:K276" xr:uid="{73DB00AC-CF9C-4AEA-910B-77208B9522E2}">
      <formula1>"Đ,C,CB"</formula1>
    </dataValidation>
  </dataValidation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72"/>
  <sheetViews>
    <sheetView workbookViewId="0">
      <pane xSplit="2" ySplit="6" topLeftCell="C70" activePane="bottomRight" state="frozen"/>
      <selection pane="topRight" activeCell="C1" sqref="C1"/>
      <selection pane="bottomLeft" activeCell="A7" sqref="A7"/>
      <selection pane="bottomRight" activeCell="J85" sqref="J85"/>
    </sheetView>
  </sheetViews>
  <sheetFormatPr defaultColWidth="8.875" defaultRowHeight="15.75" outlineLevelRow="1"/>
  <cols>
    <col min="1" max="1" width="17.875" style="1" customWidth="1"/>
    <col min="2" max="2" width="22" style="1" customWidth="1"/>
    <col min="3" max="3" width="11.625" style="1" customWidth="1"/>
    <col min="4" max="4" width="14.875" style="1" hidden="1" customWidth="1"/>
    <col min="5" max="5" width="8.25" style="1" customWidth="1"/>
    <col min="6" max="7" width="7.25" style="1" customWidth="1"/>
    <col min="8" max="8" width="7.75" style="1" customWidth="1"/>
    <col min="9" max="9" width="14.625" style="32" customWidth="1"/>
    <col min="10" max="13" width="14" style="1" customWidth="1"/>
    <col min="14" max="17" width="16" style="1" customWidth="1"/>
    <col min="18" max="18" width="24" style="1" customWidth="1"/>
    <col min="19" max="16384" width="8.875" style="1"/>
  </cols>
  <sheetData>
    <row r="1" spans="1:18" ht="30" customHeight="1">
      <c r="A1" s="25" t="s">
        <v>165</v>
      </c>
      <c r="B1" s="11"/>
      <c r="C1" s="11"/>
      <c r="D1" s="11"/>
      <c r="E1" s="11"/>
      <c r="F1" s="11"/>
      <c r="G1" s="11"/>
      <c r="H1" s="11"/>
      <c r="I1" s="29"/>
      <c r="J1" s="10"/>
      <c r="K1" s="10"/>
      <c r="L1" s="10"/>
      <c r="M1" s="10"/>
      <c r="N1" s="10"/>
      <c r="O1" s="10"/>
      <c r="P1" s="10"/>
      <c r="Q1" s="10"/>
      <c r="R1" s="10"/>
    </row>
    <row r="2" spans="1:18" ht="21.75" customHeight="1">
      <c r="A2" s="11" t="s">
        <v>135</v>
      </c>
      <c r="B2" s="48">
        <f>'01_Tong_hop'!B2</f>
        <v>46188</v>
      </c>
      <c r="C2" s="11"/>
      <c r="D2" s="11"/>
      <c r="E2" s="11"/>
      <c r="F2" s="11"/>
      <c r="G2" s="11"/>
      <c r="H2" s="11"/>
      <c r="I2" s="29"/>
      <c r="J2" s="10"/>
      <c r="K2" s="10"/>
      <c r="L2" s="10"/>
      <c r="M2" s="10"/>
      <c r="N2" s="10"/>
      <c r="O2" s="10"/>
      <c r="P2" s="10"/>
      <c r="Q2" s="10"/>
      <c r="R2" s="10"/>
    </row>
    <row r="3" spans="1:18" s="20" customFormat="1" ht="18" customHeight="1">
      <c r="A3" s="77" t="s">
        <v>1</v>
      </c>
      <c r="B3" s="77" t="s">
        <v>283</v>
      </c>
      <c r="C3" s="80" t="s">
        <v>154</v>
      </c>
      <c r="D3" s="81"/>
      <c r="E3" s="81"/>
      <c r="F3" s="81"/>
      <c r="G3" s="81"/>
      <c r="H3" s="81"/>
      <c r="I3" s="78" t="s">
        <v>50</v>
      </c>
      <c r="J3" s="33"/>
      <c r="K3" s="33"/>
      <c r="L3" s="33"/>
      <c r="M3" s="33"/>
      <c r="N3" s="33"/>
      <c r="O3" s="33"/>
      <c r="P3" s="33"/>
      <c r="Q3" s="33"/>
      <c r="R3" s="33"/>
    </row>
    <row r="4" spans="1:18" s="20" customFormat="1">
      <c r="A4" s="77"/>
      <c r="B4" s="77"/>
      <c r="C4" s="15" t="s">
        <v>145</v>
      </c>
      <c r="D4" s="15" t="s">
        <v>143</v>
      </c>
      <c r="E4" s="15" t="s">
        <v>35</v>
      </c>
      <c r="F4" s="34" t="s">
        <v>36</v>
      </c>
      <c r="G4" s="15" t="s">
        <v>37</v>
      </c>
      <c r="H4" s="34" t="s">
        <v>38</v>
      </c>
      <c r="I4" s="79"/>
      <c r="J4" s="33"/>
      <c r="K4" s="33"/>
      <c r="L4" s="33"/>
      <c r="M4" s="33"/>
      <c r="N4" s="33"/>
      <c r="O4" s="33"/>
      <c r="P4" s="33"/>
      <c r="Q4" s="33"/>
      <c r="R4" s="33"/>
    </row>
    <row r="5" spans="1:18" s="38" customFormat="1" ht="20.25" customHeight="1">
      <c r="A5" s="36" t="s">
        <v>137</v>
      </c>
      <c r="B5" s="36"/>
      <c r="C5" s="36"/>
      <c r="D5" s="36"/>
      <c r="E5" s="36"/>
      <c r="F5" s="36"/>
      <c r="G5" s="36"/>
      <c r="H5" s="36"/>
      <c r="I5" s="36"/>
      <c r="J5" s="37"/>
      <c r="K5" s="37"/>
      <c r="L5" s="37"/>
      <c r="M5" s="37"/>
      <c r="N5" s="37"/>
      <c r="O5" s="37"/>
      <c r="P5" s="37"/>
      <c r="Q5" s="37"/>
      <c r="R5" s="37"/>
    </row>
    <row r="6" spans="1:18" s="22" customFormat="1">
      <c r="A6" s="23" t="s">
        <v>177</v>
      </c>
      <c r="B6" s="24"/>
      <c r="C6" s="23">
        <f>COUNTIF(C7:C72, "Đ")</f>
        <v>1</v>
      </c>
      <c r="D6" s="23">
        <f>SUM(D7:D72)</f>
        <v>13</v>
      </c>
      <c r="E6" s="23">
        <f>COUNTA(E7:E72)</f>
        <v>2</v>
      </c>
      <c r="F6" s="23">
        <f t="shared" ref="F6:H6" si="0">COUNTA(F7:F72)</f>
        <v>3</v>
      </c>
      <c r="G6" s="23">
        <f t="shared" si="0"/>
        <v>3</v>
      </c>
      <c r="H6" s="23">
        <f t="shared" si="0"/>
        <v>2</v>
      </c>
      <c r="I6" s="35"/>
      <c r="J6" s="21"/>
      <c r="K6" s="21"/>
      <c r="L6" s="21"/>
      <c r="M6" s="21"/>
      <c r="N6" s="21"/>
      <c r="O6" s="21"/>
      <c r="P6" s="21"/>
      <c r="Q6" s="21"/>
      <c r="R6" s="21"/>
    </row>
    <row r="7" spans="1:18" s="28" customFormat="1" ht="16.5" outlineLevel="1">
      <c r="A7" s="26"/>
      <c r="B7" s="53" t="s">
        <v>178</v>
      </c>
      <c r="C7" s="26" t="s">
        <v>68</v>
      </c>
      <c r="D7" s="26">
        <f>COUNTA(E7:K7)</f>
        <v>5</v>
      </c>
      <c r="E7" s="26" t="s">
        <v>144</v>
      </c>
      <c r="F7" s="26" t="s">
        <v>144</v>
      </c>
      <c r="G7" s="26" t="s">
        <v>144</v>
      </c>
      <c r="H7" s="26" t="s">
        <v>144</v>
      </c>
      <c r="I7" s="30" t="s">
        <v>249</v>
      </c>
      <c r="J7" s="27"/>
      <c r="K7" s="27"/>
      <c r="L7" s="27"/>
      <c r="M7" s="27"/>
      <c r="N7" s="27"/>
      <c r="O7" s="27"/>
      <c r="P7" s="27"/>
      <c r="Q7" s="27"/>
      <c r="R7" s="27"/>
    </row>
    <row r="8" spans="1:18" s="28" customFormat="1" ht="16.5" outlineLevel="1">
      <c r="A8" s="26"/>
      <c r="B8" s="53" t="s">
        <v>179</v>
      </c>
      <c r="C8" s="26" t="s">
        <v>69</v>
      </c>
      <c r="D8" s="26">
        <f>COUNTA(E8:K8)</f>
        <v>2</v>
      </c>
      <c r="E8" s="26"/>
      <c r="F8" s="26" t="s">
        <v>144</v>
      </c>
      <c r="G8" s="26"/>
      <c r="H8" s="26"/>
      <c r="I8" s="30" t="s">
        <v>249</v>
      </c>
      <c r="J8" s="27"/>
      <c r="K8" s="27"/>
      <c r="L8" s="27"/>
      <c r="M8" s="27"/>
      <c r="N8" s="27"/>
      <c r="O8" s="27"/>
      <c r="P8" s="27"/>
      <c r="Q8" s="27"/>
      <c r="R8" s="27"/>
    </row>
    <row r="9" spans="1:18" s="28" customFormat="1" ht="16.5" outlineLevel="1">
      <c r="A9" s="26"/>
      <c r="B9" s="53" t="s">
        <v>180</v>
      </c>
      <c r="C9" s="26" t="s">
        <v>69</v>
      </c>
      <c r="D9" s="26">
        <f>COUNTA(E9:K9)</f>
        <v>2</v>
      </c>
      <c r="E9" s="26"/>
      <c r="F9" s="26"/>
      <c r="G9" s="26" t="s">
        <v>144</v>
      </c>
      <c r="H9" s="26"/>
      <c r="I9" s="30" t="s">
        <v>249</v>
      </c>
      <c r="J9" s="27"/>
      <c r="K9" s="27"/>
      <c r="L9" s="27"/>
      <c r="M9" s="27"/>
      <c r="N9" s="27"/>
      <c r="O9" s="27"/>
      <c r="P9" s="27"/>
      <c r="Q9" s="27"/>
      <c r="R9" s="27"/>
    </row>
    <row r="10" spans="1:18" s="28" customFormat="1" ht="16.5" outlineLevel="1">
      <c r="A10" s="26"/>
      <c r="B10" s="55" t="s">
        <v>181</v>
      </c>
      <c r="C10" s="26"/>
      <c r="D10" s="26">
        <f t="shared" ref="D10:D72" si="1">COUNTA(E10:K10)</f>
        <v>0</v>
      </c>
      <c r="E10" s="26"/>
      <c r="F10" s="26"/>
      <c r="G10" s="26"/>
      <c r="H10" s="26"/>
      <c r="I10" s="30"/>
      <c r="J10" s="27"/>
      <c r="K10" s="27"/>
      <c r="L10" s="27"/>
      <c r="M10" s="27"/>
      <c r="N10" s="27"/>
      <c r="O10" s="27"/>
      <c r="P10" s="27"/>
      <c r="Q10" s="27"/>
      <c r="R10" s="27"/>
    </row>
    <row r="11" spans="1:18" s="28" customFormat="1" ht="16.5" outlineLevel="1">
      <c r="A11" s="26"/>
      <c r="B11" s="53" t="s">
        <v>182</v>
      </c>
      <c r="C11" s="26"/>
      <c r="D11" s="26">
        <f t="shared" si="1"/>
        <v>0</v>
      </c>
      <c r="E11" s="26"/>
      <c r="F11" s="26"/>
      <c r="G11" s="26"/>
      <c r="H11" s="26"/>
      <c r="I11" s="30"/>
      <c r="J11" s="27"/>
      <c r="K11" s="27"/>
      <c r="L11" s="27"/>
      <c r="M11" s="27"/>
      <c r="N11" s="27"/>
      <c r="O11" s="27"/>
      <c r="P11" s="27"/>
      <c r="Q11" s="27"/>
      <c r="R11" s="27"/>
    </row>
    <row r="12" spans="1:18" ht="16.5">
      <c r="A12" s="56"/>
      <c r="B12" s="55" t="s">
        <v>183</v>
      </c>
      <c r="C12" s="56"/>
      <c r="D12" s="26">
        <f t="shared" si="1"/>
        <v>0</v>
      </c>
      <c r="E12" s="56"/>
      <c r="F12" s="56"/>
      <c r="G12" s="56"/>
      <c r="H12" s="56"/>
      <c r="I12" s="57"/>
    </row>
    <row r="13" spans="1:18" ht="16.5">
      <c r="A13" s="56"/>
      <c r="B13" s="53" t="s">
        <v>184</v>
      </c>
      <c r="C13" s="56"/>
      <c r="D13" s="26">
        <f t="shared" si="1"/>
        <v>0</v>
      </c>
      <c r="E13" s="56"/>
      <c r="F13" s="56"/>
      <c r="G13" s="56"/>
      <c r="H13" s="56"/>
      <c r="I13" s="57"/>
    </row>
    <row r="14" spans="1:18" ht="16.5">
      <c r="A14" s="56"/>
      <c r="B14" s="55" t="s">
        <v>185</v>
      </c>
      <c r="C14" s="56"/>
      <c r="D14" s="26">
        <f t="shared" si="1"/>
        <v>0</v>
      </c>
      <c r="E14" s="56"/>
      <c r="F14" s="56"/>
      <c r="G14" s="56"/>
      <c r="H14" s="56"/>
      <c r="I14" s="57"/>
    </row>
    <row r="15" spans="1:18" ht="16.5">
      <c r="A15" s="56"/>
      <c r="B15" s="55" t="s">
        <v>186</v>
      </c>
      <c r="C15" s="56"/>
      <c r="D15" s="26">
        <f t="shared" si="1"/>
        <v>0</v>
      </c>
      <c r="E15" s="56"/>
      <c r="F15" s="56"/>
      <c r="G15" s="56"/>
      <c r="H15" s="56"/>
      <c r="I15" s="57"/>
    </row>
    <row r="16" spans="1:18" ht="16.5">
      <c r="A16" s="56"/>
      <c r="B16" s="55" t="s">
        <v>187</v>
      </c>
      <c r="C16" s="56"/>
      <c r="D16" s="26">
        <f t="shared" si="1"/>
        <v>0</v>
      </c>
      <c r="E16" s="56"/>
      <c r="F16" s="56"/>
      <c r="G16" s="56"/>
      <c r="H16" s="56"/>
      <c r="I16" s="57"/>
    </row>
    <row r="17" spans="1:9" ht="16.5">
      <c r="A17" s="56"/>
      <c r="B17" s="55" t="s">
        <v>188</v>
      </c>
      <c r="C17" s="56"/>
      <c r="D17" s="26">
        <f t="shared" si="1"/>
        <v>0</v>
      </c>
      <c r="E17" s="56"/>
      <c r="F17" s="56"/>
      <c r="G17" s="56"/>
      <c r="H17" s="56"/>
      <c r="I17" s="57"/>
    </row>
    <row r="18" spans="1:9" ht="16.5">
      <c r="A18" s="56"/>
      <c r="B18" s="55" t="s">
        <v>189</v>
      </c>
      <c r="C18" s="56"/>
      <c r="D18" s="26">
        <f t="shared" si="1"/>
        <v>0</v>
      </c>
      <c r="E18" s="56"/>
      <c r="F18" s="56"/>
      <c r="G18" s="56"/>
      <c r="H18" s="56"/>
      <c r="I18" s="57"/>
    </row>
    <row r="19" spans="1:9" ht="16.5">
      <c r="A19" s="56"/>
      <c r="B19" s="55" t="s">
        <v>190</v>
      </c>
      <c r="C19" s="56"/>
      <c r="D19" s="26">
        <f t="shared" si="1"/>
        <v>0</v>
      </c>
      <c r="E19" s="56"/>
      <c r="F19" s="56"/>
      <c r="G19" s="56"/>
      <c r="H19" s="56"/>
      <c r="I19" s="57"/>
    </row>
    <row r="20" spans="1:9" ht="16.5">
      <c r="A20" s="56"/>
      <c r="B20" s="55" t="s">
        <v>191</v>
      </c>
      <c r="C20" s="56"/>
      <c r="D20" s="26">
        <f t="shared" si="1"/>
        <v>0</v>
      </c>
      <c r="E20" s="56"/>
      <c r="F20" s="56"/>
      <c r="G20" s="56"/>
      <c r="H20" s="56"/>
      <c r="I20" s="57"/>
    </row>
    <row r="21" spans="1:9" ht="16.5">
      <c r="A21" s="56"/>
      <c r="B21" s="55" t="s">
        <v>192</v>
      </c>
      <c r="C21" s="56"/>
      <c r="D21" s="26">
        <f t="shared" si="1"/>
        <v>0</v>
      </c>
      <c r="E21" s="56"/>
      <c r="F21" s="56"/>
      <c r="G21" s="56"/>
      <c r="H21" s="56"/>
      <c r="I21" s="57"/>
    </row>
    <row r="22" spans="1:9" ht="16.5">
      <c r="A22" s="56"/>
      <c r="B22" s="55" t="s">
        <v>193</v>
      </c>
      <c r="C22" s="56"/>
      <c r="D22" s="26">
        <f t="shared" si="1"/>
        <v>0</v>
      </c>
      <c r="E22" s="56"/>
      <c r="F22" s="56"/>
      <c r="G22" s="56"/>
      <c r="H22" s="56"/>
      <c r="I22" s="57"/>
    </row>
    <row r="23" spans="1:9" ht="16.5">
      <c r="A23" s="56"/>
      <c r="B23" s="55" t="s">
        <v>194</v>
      </c>
      <c r="C23" s="56"/>
      <c r="D23" s="26">
        <f t="shared" si="1"/>
        <v>0</v>
      </c>
      <c r="E23" s="56"/>
      <c r="F23" s="56"/>
      <c r="G23" s="56"/>
      <c r="H23" s="56"/>
      <c r="I23" s="57"/>
    </row>
    <row r="24" spans="1:9" ht="16.5">
      <c r="A24" s="56"/>
      <c r="B24" s="55" t="s">
        <v>195</v>
      </c>
      <c r="C24" s="56"/>
      <c r="D24" s="26">
        <f t="shared" si="1"/>
        <v>0</v>
      </c>
      <c r="E24" s="56"/>
      <c r="F24" s="56"/>
      <c r="G24" s="56"/>
      <c r="H24" s="56"/>
      <c r="I24" s="57"/>
    </row>
    <row r="25" spans="1:9" ht="16.5">
      <c r="A25" s="56"/>
      <c r="B25" s="55" t="s">
        <v>196</v>
      </c>
      <c r="C25" s="56"/>
      <c r="D25" s="26">
        <f t="shared" si="1"/>
        <v>0</v>
      </c>
      <c r="E25" s="56"/>
      <c r="F25" s="56"/>
      <c r="G25" s="56"/>
      <c r="H25" s="56"/>
      <c r="I25" s="57"/>
    </row>
    <row r="26" spans="1:9" ht="16.5">
      <c r="A26" s="56"/>
      <c r="B26" s="55" t="s">
        <v>197</v>
      </c>
      <c r="C26" s="56"/>
      <c r="D26" s="26">
        <f t="shared" si="1"/>
        <v>0</v>
      </c>
      <c r="E26" s="56"/>
      <c r="F26" s="56"/>
      <c r="G26" s="56"/>
      <c r="H26" s="56"/>
      <c r="I26" s="57"/>
    </row>
    <row r="27" spans="1:9" ht="16.5">
      <c r="A27" s="56"/>
      <c r="B27" s="55" t="s">
        <v>198</v>
      </c>
      <c r="C27" s="56"/>
      <c r="D27" s="26">
        <f t="shared" si="1"/>
        <v>0</v>
      </c>
      <c r="E27" s="56"/>
      <c r="F27" s="56"/>
      <c r="G27" s="56"/>
      <c r="H27" s="56"/>
      <c r="I27" s="57"/>
    </row>
    <row r="28" spans="1:9" ht="16.5">
      <c r="A28" s="56"/>
      <c r="B28" s="55" t="s">
        <v>199</v>
      </c>
      <c r="C28" s="56"/>
      <c r="D28" s="26">
        <f t="shared" si="1"/>
        <v>0</v>
      </c>
      <c r="E28" s="56"/>
      <c r="F28" s="56"/>
      <c r="G28" s="56"/>
      <c r="H28" s="56"/>
      <c r="I28" s="57"/>
    </row>
    <row r="29" spans="1:9" ht="16.5">
      <c r="A29" s="56"/>
      <c r="B29" s="55" t="s">
        <v>200</v>
      </c>
      <c r="C29" s="56"/>
      <c r="D29" s="26">
        <f t="shared" si="1"/>
        <v>0</v>
      </c>
      <c r="E29" s="56"/>
      <c r="F29" s="56"/>
      <c r="G29" s="56"/>
      <c r="H29" s="56"/>
      <c r="I29" s="57"/>
    </row>
    <row r="30" spans="1:9" ht="16.5">
      <c r="A30" s="56"/>
      <c r="B30" s="55" t="s">
        <v>201</v>
      </c>
      <c r="C30" s="56"/>
      <c r="D30" s="26">
        <f t="shared" si="1"/>
        <v>0</v>
      </c>
      <c r="E30" s="56"/>
      <c r="F30" s="56"/>
      <c r="G30" s="56"/>
      <c r="H30" s="56"/>
      <c r="I30" s="57"/>
    </row>
    <row r="31" spans="1:9" ht="16.5">
      <c r="A31" s="56"/>
      <c r="B31" s="55" t="s">
        <v>202</v>
      </c>
      <c r="C31" s="56"/>
      <c r="D31" s="26">
        <f t="shared" si="1"/>
        <v>0</v>
      </c>
      <c r="E31" s="56"/>
      <c r="F31" s="56"/>
      <c r="G31" s="56"/>
      <c r="H31" s="56"/>
      <c r="I31" s="57"/>
    </row>
    <row r="32" spans="1:9" ht="16.5">
      <c r="A32" s="56"/>
      <c r="B32" s="55" t="s">
        <v>203</v>
      </c>
      <c r="C32" s="56"/>
      <c r="D32" s="26">
        <f t="shared" si="1"/>
        <v>0</v>
      </c>
      <c r="E32" s="56"/>
      <c r="F32" s="56"/>
      <c r="G32" s="56"/>
      <c r="H32" s="56"/>
      <c r="I32" s="57"/>
    </row>
    <row r="33" spans="1:9" ht="16.5">
      <c r="A33" s="56"/>
      <c r="B33" s="55" t="s">
        <v>204</v>
      </c>
      <c r="C33" s="56"/>
      <c r="D33" s="26">
        <f t="shared" si="1"/>
        <v>0</v>
      </c>
      <c r="E33" s="56"/>
      <c r="F33" s="56"/>
      <c r="G33" s="56"/>
      <c r="H33" s="56"/>
      <c r="I33" s="57"/>
    </row>
    <row r="34" spans="1:9" ht="16.5">
      <c r="A34" s="56"/>
      <c r="B34" s="55" t="s">
        <v>205</v>
      </c>
      <c r="C34" s="56"/>
      <c r="D34" s="26">
        <f t="shared" si="1"/>
        <v>0</v>
      </c>
      <c r="E34" s="56"/>
      <c r="F34" s="56"/>
      <c r="G34" s="56"/>
      <c r="H34" s="56"/>
      <c r="I34" s="57"/>
    </row>
    <row r="35" spans="1:9" ht="16.5">
      <c r="A35" s="56"/>
      <c r="B35" s="55" t="s">
        <v>206</v>
      </c>
      <c r="C35" s="56"/>
      <c r="D35" s="26">
        <f t="shared" si="1"/>
        <v>0</v>
      </c>
      <c r="E35" s="56"/>
      <c r="F35" s="56"/>
      <c r="G35" s="56"/>
      <c r="H35" s="56"/>
      <c r="I35" s="57"/>
    </row>
    <row r="36" spans="1:9" ht="16.5">
      <c r="A36" s="56"/>
      <c r="B36" s="55" t="s">
        <v>207</v>
      </c>
      <c r="C36" s="56"/>
      <c r="D36" s="26">
        <f t="shared" si="1"/>
        <v>0</v>
      </c>
      <c r="E36" s="56"/>
      <c r="F36" s="56"/>
      <c r="G36" s="56"/>
      <c r="H36" s="56"/>
      <c r="I36" s="57"/>
    </row>
    <row r="37" spans="1:9" ht="16.5">
      <c r="A37" s="56"/>
      <c r="B37" s="55" t="s">
        <v>208</v>
      </c>
      <c r="C37" s="56"/>
      <c r="D37" s="26">
        <f t="shared" si="1"/>
        <v>0</v>
      </c>
      <c r="E37" s="56"/>
      <c r="F37" s="56"/>
      <c r="G37" s="56"/>
      <c r="H37" s="56"/>
      <c r="I37" s="57"/>
    </row>
    <row r="38" spans="1:9" ht="16.5">
      <c r="A38" s="56"/>
      <c r="B38" s="55" t="s">
        <v>209</v>
      </c>
      <c r="C38" s="56"/>
      <c r="D38" s="26">
        <f t="shared" si="1"/>
        <v>0</v>
      </c>
      <c r="E38" s="56"/>
      <c r="F38" s="56"/>
      <c r="G38" s="56"/>
      <c r="H38" s="56"/>
      <c r="I38" s="57"/>
    </row>
    <row r="39" spans="1:9" ht="16.5">
      <c r="A39" s="56"/>
      <c r="B39" s="55" t="s">
        <v>210</v>
      </c>
      <c r="C39" s="56"/>
      <c r="D39" s="26">
        <f t="shared" si="1"/>
        <v>0</v>
      </c>
      <c r="E39" s="56"/>
      <c r="F39" s="56"/>
      <c r="G39" s="56"/>
      <c r="H39" s="56"/>
      <c r="I39" s="57"/>
    </row>
    <row r="40" spans="1:9" ht="16.5">
      <c r="A40" s="56"/>
      <c r="B40" s="55" t="s">
        <v>211</v>
      </c>
      <c r="C40" s="56"/>
      <c r="D40" s="26">
        <f t="shared" si="1"/>
        <v>0</v>
      </c>
      <c r="E40" s="56"/>
      <c r="F40" s="56"/>
      <c r="G40" s="56"/>
      <c r="H40" s="56"/>
      <c r="I40" s="57"/>
    </row>
    <row r="41" spans="1:9" ht="16.5">
      <c r="A41" s="56"/>
      <c r="B41" s="55" t="s">
        <v>212</v>
      </c>
      <c r="C41" s="56"/>
      <c r="D41" s="26">
        <f t="shared" si="1"/>
        <v>0</v>
      </c>
      <c r="E41" s="56"/>
      <c r="F41" s="56"/>
      <c r="G41" s="56"/>
      <c r="H41" s="56"/>
      <c r="I41" s="57"/>
    </row>
    <row r="42" spans="1:9" ht="16.5">
      <c r="A42" s="56"/>
      <c r="B42" s="55" t="s">
        <v>213</v>
      </c>
      <c r="C42" s="56"/>
      <c r="D42" s="26">
        <f t="shared" si="1"/>
        <v>0</v>
      </c>
      <c r="E42" s="56"/>
      <c r="F42" s="56"/>
      <c r="G42" s="56"/>
      <c r="H42" s="56"/>
      <c r="I42" s="57"/>
    </row>
    <row r="43" spans="1:9" ht="16.5">
      <c r="A43" s="56"/>
      <c r="B43" s="55" t="s">
        <v>214</v>
      </c>
      <c r="C43" s="56"/>
      <c r="D43" s="26">
        <f t="shared" si="1"/>
        <v>0</v>
      </c>
      <c r="E43" s="56"/>
      <c r="F43" s="56"/>
      <c r="G43" s="56"/>
      <c r="H43" s="56"/>
      <c r="I43" s="57"/>
    </row>
    <row r="44" spans="1:9" ht="16.5">
      <c r="A44" s="56"/>
      <c r="B44" s="55" t="s">
        <v>215</v>
      </c>
      <c r="C44" s="56"/>
      <c r="D44" s="26">
        <f t="shared" si="1"/>
        <v>0</v>
      </c>
      <c r="E44" s="56"/>
      <c r="F44" s="56"/>
      <c r="G44" s="56"/>
      <c r="H44" s="56"/>
      <c r="I44" s="57"/>
    </row>
    <row r="45" spans="1:9" ht="16.5">
      <c r="A45" s="56"/>
      <c r="B45" s="55" t="s">
        <v>216</v>
      </c>
      <c r="C45" s="56"/>
      <c r="D45" s="26">
        <f t="shared" si="1"/>
        <v>0</v>
      </c>
      <c r="E45" s="56"/>
      <c r="F45" s="56"/>
      <c r="G45" s="56"/>
      <c r="H45" s="56"/>
      <c r="I45" s="57"/>
    </row>
    <row r="46" spans="1:9" ht="16.5">
      <c r="A46" s="56"/>
      <c r="B46" s="55" t="s">
        <v>217</v>
      </c>
      <c r="C46" s="56"/>
      <c r="D46" s="26">
        <f t="shared" si="1"/>
        <v>0</v>
      </c>
      <c r="E46" s="56"/>
      <c r="F46" s="56"/>
      <c r="G46" s="56"/>
      <c r="H46" s="56"/>
      <c r="I46" s="57"/>
    </row>
    <row r="47" spans="1:9" ht="16.5">
      <c r="A47" s="56"/>
      <c r="B47" s="55" t="s">
        <v>218</v>
      </c>
      <c r="C47" s="56"/>
      <c r="D47" s="26">
        <f t="shared" si="1"/>
        <v>0</v>
      </c>
      <c r="E47" s="56"/>
      <c r="F47" s="56"/>
      <c r="G47" s="56"/>
      <c r="H47" s="56"/>
      <c r="I47" s="57"/>
    </row>
    <row r="48" spans="1:9" ht="16.5">
      <c r="A48" s="56"/>
      <c r="B48" s="55" t="s">
        <v>219</v>
      </c>
      <c r="C48" s="56"/>
      <c r="D48" s="26">
        <f t="shared" si="1"/>
        <v>0</v>
      </c>
      <c r="E48" s="56"/>
      <c r="F48" s="56"/>
      <c r="G48" s="56"/>
      <c r="H48" s="56"/>
      <c r="I48" s="57"/>
    </row>
    <row r="49" spans="1:9" ht="16.5">
      <c r="A49" s="56"/>
      <c r="B49" s="55" t="s">
        <v>220</v>
      </c>
      <c r="C49" s="56"/>
      <c r="D49" s="26">
        <f t="shared" si="1"/>
        <v>0</v>
      </c>
      <c r="E49" s="56"/>
      <c r="F49" s="56"/>
      <c r="G49" s="56"/>
      <c r="H49" s="56"/>
      <c r="I49" s="57"/>
    </row>
    <row r="50" spans="1:9" ht="16.5">
      <c r="A50" s="56"/>
      <c r="B50" s="55" t="s">
        <v>221</v>
      </c>
      <c r="C50" s="56"/>
      <c r="D50" s="26">
        <f t="shared" si="1"/>
        <v>0</v>
      </c>
      <c r="E50" s="56"/>
      <c r="F50" s="56"/>
      <c r="G50" s="56"/>
      <c r="H50" s="56"/>
      <c r="I50" s="57"/>
    </row>
    <row r="51" spans="1:9" ht="16.5">
      <c r="A51" s="56"/>
      <c r="B51" s="55" t="s">
        <v>222</v>
      </c>
      <c r="C51" s="56"/>
      <c r="D51" s="26">
        <f t="shared" si="1"/>
        <v>0</v>
      </c>
      <c r="E51" s="56"/>
      <c r="F51" s="56"/>
      <c r="G51" s="56"/>
      <c r="H51" s="56"/>
      <c r="I51" s="57"/>
    </row>
    <row r="52" spans="1:9" ht="16.5">
      <c r="A52" s="56"/>
      <c r="B52" s="53" t="s">
        <v>223</v>
      </c>
      <c r="C52" s="56"/>
      <c r="D52" s="26">
        <f t="shared" si="1"/>
        <v>0</v>
      </c>
      <c r="E52" s="56"/>
      <c r="F52" s="56"/>
      <c r="G52" s="56"/>
      <c r="H52" s="56"/>
      <c r="I52" s="57"/>
    </row>
    <row r="53" spans="1:9" ht="16.5">
      <c r="A53" s="56"/>
      <c r="B53" s="53" t="s">
        <v>224</v>
      </c>
      <c r="C53" s="56"/>
      <c r="D53" s="26">
        <f t="shared" si="1"/>
        <v>0</v>
      </c>
      <c r="E53" s="56"/>
      <c r="F53" s="56"/>
      <c r="G53" s="56"/>
      <c r="H53" s="56"/>
      <c r="I53" s="57"/>
    </row>
    <row r="54" spans="1:9" ht="16.5">
      <c r="A54" s="56"/>
      <c r="B54" s="53" t="s">
        <v>225</v>
      </c>
      <c r="C54" s="56"/>
      <c r="D54" s="26">
        <f t="shared" si="1"/>
        <v>0</v>
      </c>
      <c r="E54" s="56"/>
      <c r="F54" s="56"/>
      <c r="G54" s="56"/>
      <c r="H54" s="56"/>
      <c r="I54" s="57"/>
    </row>
    <row r="55" spans="1:9" ht="16.5">
      <c r="A55" s="56"/>
      <c r="B55" s="53" t="s">
        <v>226</v>
      </c>
      <c r="C55" s="56"/>
      <c r="D55" s="26">
        <f t="shared" si="1"/>
        <v>0</v>
      </c>
      <c r="E55" s="56"/>
      <c r="F55" s="56"/>
      <c r="G55" s="56"/>
      <c r="H55" s="56"/>
      <c r="I55" s="57"/>
    </row>
    <row r="56" spans="1:9" ht="16.5">
      <c r="A56" s="56"/>
      <c r="B56" s="55" t="s">
        <v>227</v>
      </c>
      <c r="C56" s="56"/>
      <c r="D56" s="26">
        <f t="shared" si="1"/>
        <v>0</v>
      </c>
      <c r="E56" s="56"/>
      <c r="F56" s="56"/>
      <c r="G56" s="56"/>
      <c r="H56" s="56"/>
      <c r="I56" s="57"/>
    </row>
    <row r="57" spans="1:9" ht="16.5">
      <c r="A57" s="56"/>
      <c r="B57" s="53" t="s">
        <v>228</v>
      </c>
      <c r="C57" s="56"/>
      <c r="D57" s="26">
        <f t="shared" si="1"/>
        <v>0</v>
      </c>
      <c r="E57" s="56"/>
      <c r="F57" s="56"/>
      <c r="G57" s="56"/>
      <c r="H57" s="56"/>
      <c r="I57" s="57"/>
    </row>
    <row r="58" spans="1:9" ht="16.5">
      <c r="A58" s="56"/>
      <c r="B58" s="55" t="s">
        <v>229</v>
      </c>
      <c r="C58" s="56"/>
      <c r="D58" s="26">
        <f t="shared" si="1"/>
        <v>0</v>
      </c>
      <c r="E58" s="56"/>
      <c r="F58" s="56"/>
      <c r="G58" s="56"/>
      <c r="H58" s="56"/>
      <c r="I58" s="57"/>
    </row>
    <row r="59" spans="1:9" ht="16.5">
      <c r="A59" s="56"/>
      <c r="B59" s="55" t="s">
        <v>230</v>
      </c>
      <c r="C59" s="56"/>
      <c r="D59" s="26">
        <f t="shared" si="1"/>
        <v>0</v>
      </c>
      <c r="E59" s="56"/>
      <c r="F59" s="56"/>
      <c r="G59" s="56"/>
      <c r="H59" s="56"/>
      <c r="I59" s="57"/>
    </row>
    <row r="60" spans="1:9" ht="16.5">
      <c r="A60" s="56"/>
      <c r="B60" s="53" t="s">
        <v>231</v>
      </c>
      <c r="C60" s="56"/>
      <c r="D60" s="26">
        <f t="shared" si="1"/>
        <v>0</v>
      </c>
      <c r="E60" s="56"/>
      <c r="F60" s="56"/>
      <c r="G60" s="56"/>
      <c r="H60" s="56"/>
      <c r="I60" s="57"/>
    </row>
    <row r="61" spans="1:9" ht="16.5">
      <c r="A61" s="56"/>
      <c r="B61" s="53" t="s">
        <v>232</v>
      </c>
      <c r="C61" s="56"/>
      <c r="D61" s="26">
        <f t="shared" si="1"/>
        <v>0</v>
      </c>
      <c r="E61" s="56"/>
      <c r="F61" s="56"/>
      <c r="G61" s="56"/>
      <c r="H61" s="56"/>
      <c r="I61" s="57"/>
    </row>
    <row r="62" spans="1:9" ht="16.5">
      <c r="A62" s="56"/>
      <c r="B62" s="53" t="s">
        <v>233</v>
      </c>
      <c r="C62" s="56"/>
      <c r="D62" s="26">
        <f t="shared" si="1"/>
        <v>0</v>
      </c>
      <c r="E62" s="56"/>
      <c r="F62" s="56"/>
      <c r="G62" s="56"/>
      <c r="H62" s="56"/>
      <c r="I62" s="57"/>
    </row>
    <row r="63" spans="1:9" ht="16.5">
      <c r="A63" s="56"/>
      <c r="B63" s="53" t="s">
        <v>234</v>
      </c>
      <c r="C63" s="56"/>
      <c r="D63" s="26">
        <f t="shared" si="1"/>
        <v>0</v>
      </c>
      <c r="E63" s="56"/>
      <c r="F63" s="56"/>
      <c r="G63" s="56"/>
      <c r="H63" s="56"/>
      <c r="I63" s="57"/>
    </row>
    <row r="64" spans="1:9" ht="16.5">
      <c r="A64" s="56"/>
      <c r="B64" s="53" t="s">
        <v>235</v>
      </c>
      <c r="C64" s="56"/>
      <c r="D64" s="26">
        <f t="shared" si="1"/>
        <v>0</v>
      </c>
      <c r="E64" s="56"/>
      <c r="F64" s="56"/>
      <c r="G64" s="56"/>
      <c r="H64" s="56"/>
      <c r="I64" s="57"/>
    </row>
    <row r="65" spans="1:9" ht="16.5">
      <c r="A65" s="56"/>
      <c r="B65" s="53" t="s">
        <v>236</v>
      </c>
      <c r="C65" s="56"/>
      <c r="D65" s="26">
        <f t="shared" si="1"/>
        <v>0</v>
      </c>
      <c r="E65" s="56"/>
      <c r="F65" s="56"/>
      <c r="G65" s="56"/>
      <c r="H65" s="56"/>
      <c r="I65" s="57"/>
    </row>
    <row r="66" spans="1:9" ht="16.5">
      <c r="A66" s="56"/>
      <c r="B66" s="53" t="s">
        <v>237</v>
      </c>
      <c r="C66" s="56"/>
      <c r="D66" s="26">
        <f t="shared" si="1"/>
        <v>0</v>
      </c>
      <c r="E66" s="56"/>
      <c r="F66" s="56"/>
      <c r="G66" s="56"/>
      <c r="H66" s="56"/>
      <c r="I66" s="57"/>
    </row>
    <row r="67" spans="1:9" ht="16.5">
      <c r="A67" s="56"/>
      <c r="B67" s="53" t="s">
        <v>238</v>
      </c>
      <c r="C67" s="56"/>
      <c r="D67" s="26">
        <f t="shared" si="1"/>
        <v>0</v>
      </c>
      <c r="E67" s="56"/>
      <c r="F67" s="56"/>
      <c r="G67" s="56"/>
      <c r="H67" s="56"/>
      <c r="I67" s="57"/>
    </row>
    <row r="68" spans="1:9" ht="16.5">
      <c r="A68" s="56"/>
      <c r="B68" s="53" t="s">
        <v>239</v>
      </c>
      <c r="C68" s="56"/>
      <c r="D68" s="26">
        <f t="shared" si="1"/>
        <v>0</v>
      </c>
      <c r="E68" s="56"/>
      <c r="F68" s="56"/>
      <c r="G68" s="56"/>
      <c r="H68" s="56"/>
      <c r="I68" s="57"/>
    </row>
    <row r="69" spans="1:9" ht="16.5">
      <c r="A69" s="56"/>
      <c r="B69" s="53" t="s">
        <v>240</v>
      </c>
      <c r="C69" s="56"/>
      <c r="D69" s="26">
        <f t="shared" si="1"/>
        <v>0</v>
      </c>
      <c r="E69" s="56"/>
      <c r="F69" s="56"/>
      <c r="G69" s="56"/>
      <c r="H69" s="56"/>
      <c r="I69" s="57"/>
    </row>
    <row r="70" spans="1:9" ht="16.5">
      <c r="A70" s="56"/>
      <c r="B70" s="53" t="s">
        <v>241</v>
      </c>
      <c r="C70" s="56"/>
      <c r="D70" s="26">
        <f t="shared" si="1"/>
        <v>0</v>
      </c>
      <c r="E70" s="56"/>
      <c r="F70" s="56"/>
      <c r="G70" s="56"/>
      <c r="H70" s="56"/>
      <c r="I70" s="57"/>
    </row>
    <row r="71" spans="1:9" ht="16.5">
      <c r="A71" s="56"/>
      <c r="B71" s="53" t="s">
        <v>242</v>
      </c>
      <c r="C71" s="56"/>
      <c r="D71" s="26">
        <f t="shared" si="1"/>
        <v>0</v>
      </c>
      <c r="E71" s="56"/>
      <c r="F71" s="56"/>
      <c r="G71" s="56"/>
      <c r="H71" s="56"/>
      <c r="I71" s="57"/>
    </row>
    <row r="72" spans="1:9" ht="16.5">
      <c r="A72" s="56"/>
      <c r="B72" s="53" t="s">
        <v>243</v>
      </c>
      <c r="C72" s="66" t="s">
        <v>5</v>
      </c>
      <c r="D72" s="67">
        <f t="shared" si="1"/>
        <v>4</v>
      </c>
      <c r="E72" s="66" t="s">
        <v>284</v>
      </c>
      <c r="F72" s="66" t="s">
        <v>284</v>
      </c>
      <c r="G72" s="66" t="s">
        <v>284</v>
      </c>
      <c r="H72" s="66" t="s">
        <v>284</v>
      </c>
      <c r="I72" s="57"/>
    </row>
  </sheetData>
  <mergeCells count="4">
    <mergeCell ref="A3:A4"/>
    <mergeCell ref="B3:B4"/>
    <mergeCell ref="C3:H3"/>
    <mergeCell ref="I3:I4"/>
  </mergeCells>
  <conditionalFormatting sqref="F7:I11">
    <cfRule type="expression" dxfId="29" priority="4">
      <formula>F7="Đ"</formula>
    </cfRule>
    <cfRule type="expression" dxfId="28" priority="5">
      <formula>F7="C"</formula>
    </cfRule>
    <cfRule type="expression" dxfId="27" priority="6">
      <formula>F7="CB"</formula>
    </cfRule>
  </conditionalFormatting>
  <conditionalFormatting sqref="J6:M11 P6:Q11 F7:I11">
    <cfRule type="expression" dxfId="26" priority="1">
      <formula>F6="Đạt"</formula>
    </cfRule>
    <cfRule type="expression" dxfId="25" priority="2">
      <formula>F6="Cơ bản đạt"</formula>
    </cfRule>
    <cfRule type="expression" dxfId="24" priority="3">
      <formula>F6="Chưa đạt"</formula>
    </cfRule>
  </conditionalFormatting>
  <dataValidations count="2">
    <dataValidation type="list" sqref="I8:M277 F8:H71 F73:H277" xr:uid="{2921B603-57CD-4666-B63E-2578286A7D3D}">
      <formula1>"Đạt,Cơ bản đạt,Chưa đạt,Không áp dụng"</formula1>
    </dataValidation>
    <dataValidation type="list" sqref="I9:M277 F9:H71 F73:H277" xr:uid="{7263E757-951A-4A5E-B73B-9546486E9900}">
      <formula1>"Đ,C,CB"</formula1>
    </dataValidation>
  </dataValidation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Hướng dẫn</vt:lpstr>
      <vt:lpstr>01_Tong_hop</vt:lpstr>
      <vt:lpstr>TC01</vt:lpstr>
      <vt:lpstr>TC02</vt:lpstr>
      <vt:lpstr>TC03</vt:lpstr>
      <vt:lpstr>TC04</vt:lpstr>
      <vt:lpstr>TC05</vt:lpstr>
      <vt:lpstr>TC06</vt:lpstr>
      <vt:lpstr>TC07</vt:lpstr>
      <vt:lpstr>TC08</vt:lpstr>
      <vt:lpstr>TC09</vt:lpstr>
      <vt:lpstr>TC10</vt:lpstr>
      <vt:lpstr>NTM_hien_dai</vt:lpstr>
      <vt:lpstr>'Hướng dẫn'!_ftnref1</vt:lpstr>
      <vt:lpstr>'Hướng dẫn'!_Hlk208839805</vt:lpstr>
      <vt:lpstr>'Hướng dẫn'!_Hlk208839841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2026-06-08T09:58:46Z</cp:lastPrinted>
  <dcterms:created xsi:type="dcterms:W3CDTF">2026-06-01T08:14:42Z</dcterms:created>
  <dcterms:modified xsi:type="dcterms:W3CDTF">2026-06-08T10:05:18Z</dcterms:modified>
</cp:coreProperties>
</file>